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\Personal\"/>
    </mc:Choice>
  </mc:AlternateContent>
  <xr:revisionPtr revIDLastSave="0" documentId="13_ncr:1_{14F857CD-4B7C-40BD-86AA-B32F6441947B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Jan " sheetId="1" r:id="rId1"/>
    <sheet name="Feb" sheetId="2" r:id="rId2"/>
    <sheet name="Mar" sheetId="7" r:id="rId3"/>
    <sheet name="Apr" sheetId="6" r:id="rId4"/>
    <sheet name="May" sheetId="5" r:id="rId5"/>
    <sheet name="Jun" sheetId="4" r:id="rId6"/>
    <sheet name="Jul" sheetId="3" r:id="rId7"/>
    <sheet name="Aug" sheetId="13" r:id="rId8"/>
    <sheet name="Sept" sheetId="12" r:id="rId9"/>
    <sheet name="Oct" sheetId="11" r:id="rId10"/>
    <sheet name="Nov" sheetId="10" r:id="rId11"/>
    <sheet name="Dec" sheetId="9" r:id="rId12"/>
    <sheet name="savings" sheetId="8" r:id="rId13"/>
    <sheet name="Budget Percentages" sheetId="14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9" l="1"/>
  <c r="AD4" i="9"/>
  <c r="A8" i="9"/>
  <c r="A9" i="9"/>
  <c r="D5" i="9"/>
  <c r="D6" i="9"/>
  <c r="E5" i="9"/>
  <c r="E6" i="9"/>
  <c r="F5" i="9"/>
  <c r="F6" i="9"/>
  <c r="G5" i="9"/>
  <c r="G6" i="9"/>
  <c r="H5" i="9"/>
  <c r="H6" i="9"/>
  <c r="I5" i="9"/>
  <c r="I6" i="9"/>
  <c r="J5" i="9"/>
  <c r="J6" i="9"/>
  <c r="K5" i="9"/>
  <c r="K6" i="9"/>
  <c r="L5" i="9"/>
  <c r="L6" i="9"/>
  <c r="M5" i="9"/>
  <c r="M6" i="9"/>
  <c r="N5" i="9"/>
  <c r="N6" i="9"/>
  <c r="O5" i="9"/>
  <c r="O6" i="9"/>
  <c r="P5" i="9"/>
  <c r="P6" i="9"/>
  <c r="Q5" i="9"/>
  <c r="Q6" i="9"/>
  <c r="R5" i="9"/>
  <c r="R6" i="9"/>
  <c r="S5" i="9"/>
  <c r="S6" i="9"/>
  <c r="T5" i="9"/>
  <c r="T6" i="9"/>
  <c r="U5" i="9"/>
  <c r="U6" i="9"/>
  <c r="V5" i="9"/>
  <c r="V6" i="9"/>
  <c r="W5" i="9"/>
  <c r="W6" i="9"/>
  <c r="X5" i="9"/>
  <c r="X6" i="9"/>
  <c r="Y5" i="9"/>
  <c r="Y6" i="9"/>
  <c r="Z5" i="9"/>
  <c r="Z6" i="9"/>
  <c r="AA5" i="9"/>
  <c r="AA6" i="9"/>
  <c r="AB5" i="9"/>
  <c r="AB6" i="9"/>
  <c r="AC5" i="9"/>
  <c r="AC6" i="9"/>
  <c r="AD6" i="9"/>
  <c r="AD5" i="9"/>
  <c r="A7" i="10"/>
  <c r="AD4" i="10"/>
  <c r="A8" i="10"/>
  <c r="A9" i="10"/>
  <c r="D5" i="10"/>
  <c r="D6" i="10"/>
  <c r="E5" i="10"/>
  <c r="E6" i="10"/>
  <c r="F5" i="10"/>
  <c r="F6" i="10"/>
  <c r="G5" i="10"/>
  <c r="G6" i="10"/>
  <c r="H5" i="10"/>
  <c r="H6" i="10"/>
  <c r="I5" i="10"/>
  <c r="I6" i="10"/>
  <c r="J5" i="10"/>
  <c r="J6" i="10"/>
  <c r="K5" i="10"/>
  <c r="K6" i="10"/>
  <c r="L5" i="10"/>
  <c r="L6" i="10"/>
  <c r="M5" i="10"/>
  <c r="M6" i="10"/>
  <c r="N5" i="10"/>
  <c r="N6" i="10"/>
  <c r="O5" i="10"/>
  <c r="O6" i="10"/>
  <c r="P5" i="10"/>
  <c r="P6" i="10"/>
  <c r="Q5" i="10"/>
  <c r="Q6" i="10"/>
  <c r="R5" i="10"/>
  <c r="R6" i="10"/>
  <c r="S5" i="10"/>
  <c r="S6" i="10"/>
  <c r="T5" i="10"/>
  <c r="T6" i="10"/>
  <c r="U5" i="10"/>
  <c r="U6" i="10"/>
  <c r="V5" i="10"/>
  <c r="V6" i="10"/>
  <c r="W5" i="10"/>
  <c r="W6" i="10"/>
  <c r="X5" i="10"/>
  <c r="X6" i="10"/>
  <c r="Y5" i="10"/>
  <c r="Y6" i="10"/>
  <c r="Z5" i="10"/>
  <c r="Z6" i="10"/>
  <c r="AA5" i="10"/>
  <c r="AA6" i="10"/>
  <c r="AB5" i="10"/>
  <c r="AB6" i="10"/>
  <c r="AC5" i="10"/>
  <c r="AC6" i="10"/>
  <c r="AD6" i="10"/>
  <c r="AD5" i="10"/>
  <c r="A7" i="11"/>
  <c r="AD4" i="11"/>
  <c r="A8" i="11"/>
  <c r="A9" i="11"/>
  <c r="D5" i="11"/>
  <c r="D6" i="11"/>
  <c r="E5" i="11"/>
  <c r="E6" i="11"/>
  <c r="F5" i="11"/>
  <c r="F6" i="11"/>
  <c r="G5" i="11"/>
  <c r="G6" i="11"/>
  <c r="H5" i="11"/>
  <c r="H6" i="11"/>
  <c r="I5" i="11"/>
  <c r="I6" i="11"/>
  <c r="J5" i="11"/>
  <c r="J6" i="11"/>
  <c r="K5" i="11"/>
  <c r="K6" i="11"/>
  <c r="L5" i="11"/>
  <c r="L6" i="11"/>
  <c r="M5" i="11"/>
  <c r="M6" i="11"/>
  <c r="N5" i="11"/>
  <c r="N6" i="11"/>
  <c r="O5" i="11"/>
  <c r="O6" i="11"/>
  <c r="P5" i="11"/>
  <c r="P6" i="11"/>
  <c r="Q5" i="11"/>
  <c r="Q6" i="11"/>
  <c r="R5" i="11"/>
  <c r="R6" i="11"/>
  <c r="S5" i="11"/>
  <c r="S6" i="11"/>
  <c r="T5" i="11"/>
  <c r="T6" i="11"/>
  <c r="U5" i="11"/>
  <c r="U6" i="11"/>
  <c r="V5" i="11"/>
  <c r="V6" i="11"/>
  <c r="W5" i="11"/>
  <c r="W6" i="11"/>
  <c r="X5" i="11"/>
  <c r="X6" i="11"/>
  <c r="Y5" i="11"/>
  <c r="Y6" i="11"/>
  <c r="Z5" i="11"/>
  <c r="Z6" i="11"/>
  <c r="AA5" i="11"/>
  <c r="AA6" i="11"/>
  <c r="AB5" i="11"/>
  <c r="AB6" i="11"/>
  <c r="AC5" i="11"/>
  <c r="AC6" i="11"/>
  <c r="AD6" i="11"/>
  <c r="AD5" i="11"/>
  <c r="A7" i="12"/>
  <c r="AD4" i="12"/>
  <c r="A8" i="12"/>
  <c r="A9" i="12"/>
  <c r="D5" i="12"/>
  <c r="D6" i="12"/>
  <c r="E5" i="12"/>
  <c r="E6" i="12"/>
  <c r="F5" i="12"/>
  <c r="F6" i="12"/>
  <c r="G5" i="12"/>
  <c r="G6" i="12"/>
  <c r="H5" i="12"/>
  <c r="H6" i="12"/>
  <c r="I5" i="12"/>
  <c r="I6" i="12"/>
  <c r="J5" i="12"/>
  <c r="J6" i="12"/>
  <c r="K5" i="12"/>
  <c r="K6" i="12"/>
  <c r="L5" i="12"/>
  <c r="L6" i="12"/>
  <c r="M5" i="12"/>
  <c r="M6" i="12"/>
  <c r="N5" i="12"/>
  <c r="N6" i="12"/>
  <c r="O5" i="12"/>
  <c r="O6" i="12"/>
  <c r="P5" i="12"/>
  <c r="P6" i="12"/>
  <c r="Q5" i="12"/>
  <c r="Q6" i="12"/>
  <c r="R5" i="12"/>
  <c r="R6" i="12"/>
  <c r="S5" i="12"/>
  <c r="S6" i="12"/>
  <c r="T5" i="12"/>
  <c r="T6" i="12"/>
  <c r="U5" i="12"/>
  <c r="U6" i="12"/>
  <c r="V5" i="12"/>
  <c r="V6" i="12"/>
  <c r="W5" i="12"/>
  <c r="W6" i="12"/>
  <c r="X5" i="12"/>
  <c r="X6" i="12"/>
  <c r="Y5" i="12"/>
  <c r="Y6" i="12"/>
  <c r="Z5" i="12"/>
  <c r="Z6" i="12"/>
  <c r="AA5" i="12"/>
  <c r="AA6" i="12"/>
  <c r="AB5" i="12"/>
  <c r="AB6" i="12"/>
  <c r="AC5" i="12"/>
  <c r="AC6" i="12"/>
  <c r="AD6" i="12"/>
  <c r="AD5" i="12"/>
  <c r="A7" i="13"/>
  <c r="AD4" i="13"/>
  <c r="A8" i="13"/>
  <c r="A9" i="13"/>
  <c r="D5" i="13"/>
  <c r="D6" i="13"/>
  <c r="E5" i="13"/>
  <c r="E6" i="13"/>
  <c r="F5" i="13"/>
  <c r="F6" i="13"/>
  <c r="G5" i="13"/>
  <c r="G6" i="13"/>
  <c r="H5" i="13"/>
  <c r="H6" i="13"/>
  <c r="I5" i="13"/>
  <c r="I6" i="13"/>
  <c r="J5" i="13"/>
  <c r="J6" i="13"/>
  <c r="K5" i="13"/>
  <c r="K6" i="13"/>
  <c r="L5" i="13"/>
  <c r="L6" i="13"/>
  <c r="M5" i="13"/>
  <c r="M6" i="13"/>
  <c r="N5" i="13"/>
  <c r="N6" i="13"/>
  <c r="O5" i="13"/>
  <c r="O6" i="13"/>
  <c r="P5" i="13"/>
  <c r="P6" i="13"/>
  <c r="Q5" i="13"/>
  <c r="Q6" i="13"/>
  <c r="R5" i="13"/>
  <c r="R6" i="13"/>
  <c r="S5" i="13"/>
  <c r="S6" i="13"/>
  <c r="T5" i="13"/>
  <c r="T6" i="13"/>
  <c r="U5" i="13"/>
  <c r="U6" i="13"/>
  <c r="V5" i="13"/>
  <c r="V6" i="13"/>
  <c r="W5" i="13"/>
  <c r="W6" i="13"/>
  <c r="X5" i="13"/>
  <c r="X6" i="13"/>
  <c r="Y5" i="13"/>
  <c r="Y6" i="13"/>
  <c r="Z5" i="13"/>
  <c r="Z6" i="13"/>
  <c r="AA5" i="13"/>
  <c r="AA6" i="13"/>
  <c r="AB5" i="13"/>
  <c r="AB6" i="13"/>
  <c r="AC5" i="13"/>
  <c r="AC6" i="13"/>
  <c r="AD6" i="13"/>
  <c r="AD5" i="13"/>
  <c r="A7" i="3"/>
  <c r="AD4" i="3"/>
  <c r="A8" i="3"/>
  <c r="A9" i="3"/>
  <c r="D5" i="3"/>
  <c r="D6" i="3"/>
  <c r="E5" i="3"/>
  <c r="E6" i="3"/>
  <c r="F5" i="3"/>
  <c r="F6" i="3"/>
  <c r="G5" i="3"/>
  <c r="G6" i="3"/>
  <c r="H5" i="3"/>
  <c r="H6" i="3"/>
  <c r="I5" i="3"/>
  <c r="I6" i="3"/>
  <c r="J5" i="3"/>
  <c r="J6" i="3"/>
  <c r="K5" i="3"/>
  <c r="K6" i="3"/>
  <c r="L5" i="3"/>
  <c r="L6" i="3"/>
  <c r="M5" i="3"/>
  <c r="M6" i="3"/>
  <c r="N5" i="3"/>
  <c r="N6" i="3"/>
  <c r="O5" i="3"/>
  <c r="O6" i="3"/>
  <c r="P5" i="3"/>
  <c r="P6" i="3"/>
  <c r="Q5" i="3"/>
  <c r="Q6" i="3"/>
  <c r="R5" i="3"/>
  <c r="R6" i="3"/>
  <c r="S5" i="3"/>
  <c r="S6" i="3"/>
  <c r="T5" i="3"/>
  <c r="T6" i="3"/>
  <c r="U5" i="3"/>
  <c r="U6" i="3"/>
  <c r="V5" i="3"/>
  <c r="V6" i="3"/>
  <c r="W5" i="3"/>
  <c r="W6" i="3"/>
  <c r="X5" i="3"/>
  <c r="X6" i="3"/>
  <c r="Y5" i="3"/>
  <c r="Y6" i="3"/>
  <c r="Z5" i="3"/>
  <c r="Z6" i="3"/>
  <c r="AA5" i="3"/>
  <c r="AA6" i="3"/>
  <c r="AB5" i="3"/>
  <c r="AB6" i="3"/>
  <c r="AC5" i="3"/>
  <c r="AC6" i="3"/>
  <c r="AD6" i="3"/>
  <c r="AD5" i="3"/>
  <c r="A7" i="4"/>
  <c r="AD4" i="4"/>
  <c r="A8" i="4"/>
  <c r="A9" i="4"/>
  <c r="D5" i="4"/>
  <c r="D6" i="4"/>
  <c r="E5" i="4"/>
  <c r="E6" i="4"/>
  <c r="F5" i="4"/>
  <c r="F6" i="4"/>
  <c r="G5" i="4"/>
  <c r="G6" i="4"/>
  <c r="H5" i="4"/>
  <c r="H6" i="4"/>
  <c r="I5" i="4"/>
  <c r="I6" i="4"/>
  <c r="J5" i="4"/>
  <c r="J6" i="4"/>
  <c r="K5" i="4"/>
  <c r="K6" i="4"/>
  <c r="L5" i="4"/>
  <c r="L6" i="4"/>
  <c r="M5" i="4"/>
  <c r="M6" i="4"/>
  <c r="N5" i="4"/>
  <c r="N6" i="4"/>
  <c r="O5" i="4"/>
  <c r="O6" i="4"/>
  <c r="P5" i="4"/>
  <c r="P6" i="4"/>
  <c r="Q5" i="4"/>
  <c r="Q6" i="4"/>
  <c r="R5" i="4"/>
  <c r="R6" i="4"/>
  <c r="S5" i="4"/>
  <c r="S6" i="4"/>
  <c r="T5" i="4"/>
  <c r="T6" i="4"/>
  <c r="U5" i="4"/>
  <c r="U6" i="4"/>
  <c r="V5" i="4"/>
  <c r="V6" i="4"/>
  <c r="W5" i="4"/>
  <c r="W6" i="4"/>
  <c r="X5" i="4"/>
  <c r="X6" i="4"/>
  <c r="Y5" i="4"/>
  <c r="Y6" i="4"/>
  <c r="Z5" i="4"/>
  <c r="Z6" i="4"/>
  <c r="AA5" i="4"/>
  <c r="AA6" i="4"/>
  <c r="AB5" i="4"/>
  <c r="AB6" i="4"/>
  <c r="AC5" i="4"/>
  <c r="AC6" i="4"/>
  <c r="AD6" i="4"/>
  <c r="AD5" i="4"/>
  <c r="A7" i="5"/>
  <c r="AD4" i="5"/>
  <c r="A8" i="5"/>
  <c r="A9" i="5"/>
  <c r="D5" i="5"/>
  <c r="D6" i="5"/>
  <c r="E5" i="5"/>
  <c r="E6" i="5"/>
  <c r="F5" i="5"/>
  <c r="F6" i="5"/>
  <c r="G5" i="5"/>
  <c r="G6" i="5"/>
  <c r="H5" i="5"/>
  <c r="H6" i="5"/>
  <c r="I5" i="5"/>
  <c r="I6" i="5"/>
  <c r="J5" i="5"/>
  <c r="J6" i="5"/>
  <c r="K5" i="5"/>
  <c r="K6" i="5"/>
  <c r="L5" i="5"/>
  <c r="L6" i="5"/>
  <c r="M5" i="5"/>
  <c r="M6" i="5"/>
  <c r="N5" i="5"/>
  <c r="N6" i="5"/>
  <c r="O5" i="5"/>
  <c r="O6" i="5"/>
  <c r="P5" i="5"/>
  <c r="P6" i="5"/>
  <c r="Q5" i="5"/>
  <c r="Q6" i="5"/>
  <c r="R5" i="5"/>
  <c r="R6" i="5"/>
  <c r="S5" i="5"/>
  <c r="S6" i="5"/>
  <c r="T5" i="5"/>
  <c r="T6" i="5"/>
  <c r="U5" i="5"/>
  <c r="U6" i="5"/>
  <c r="V5" i="5"/>
  <c r="V6" i="5"/>
  <c r="W5" i="5"/>
  <c r="W6" i="5"/>
  <c r="X5" i="5"/>
  <c r="X6" i="5"/>
  <c r="Y5" i="5"/>
  <c r="Y6" i="5"/>
  <c r="Z5" i="5"/>
  <c r="Z6" i="5"/>
  <c r="AA5" i="5"/>
  <c r="AA6" i="5"/>
  <c r="AB5" i="5"/>
  <c r="AB6" i="5"/>
  <c r="AC5" i="5"/>
  <c r="AC6" i="5"/>
  <c r="AD6" i="5"/>
  <c r="AD5" i="5"/>
  <c r="A7" i="6"/>
  <c r="AD4" i="6"/>
  <c r="A8" i="6"/>
  <c r="A9" i="6"/>
  <c r="D5" i="6"/>
  <c r="D6" i="6"/>
  <c r="E5" i="6"/>
  <c r="E6" i="6"/>
  <c r="F5" i="6"/>
  <c r="F6" i="6"/>
  <c r="G5" i="6"/>
  <c r="G6" i="6"/>
  <c r="H5" i="6"/>
  <c r="H6" i="6"/>
  <c r="I5" i="6"/>
  <c r="I6" i="6"/>
  <c r="J5" i="6"/>
  <c r="J6" i="6"/>
  <c r="K5" i="6"/>
  <c r="K6" i="6"/>
  <c r="L5" i="6"/>
  <c r="L6" i="6"/>
  <c r="M5" i="6"/>
  <c r="M6" i="6"/>
  <c r="N5" i="6"/>
  <c r="N6" i="6"/>
  <c r="O5" i="6"/>
  <c r="O6" i="6"/>
  <c r="P5" i="6"/>
  <c r="P6" i="6"/>
  <c r="Q5" i="6"/>
  <c r="Q6" i="6"/>
  <c r="R5" i="6"/>
  <c r="R6" i="6"/>
  <c r="S5" i="6"/>
  <c r="S6" i="6"/>
  <c r="T5" i="6"/>
  <c r="T6" i="6"/>
  <c r="U5" i="6"/>
  <c r="U6" i="6"/>
  <c r="V5" i="6"/>
  <c r="V6" i="6"/>
  <c r="W5" i="6"/>
  <c r="W6" i="6"/>
  <c r="X5" i="6"/>
  <c r="X6" i="6"/>
  <c r="Y5" i="6"/>
  <c r="Y6" i="6"/>
  <c r="Z5" i="6"/>
  <c r="Z6" i="6"/>
  <c r="AA5" i="6"/>
  <c r="AA6" i="6"/>
  <c r="AB5" i="6"/>
  <c r="AB6" i="6"/>
  <c r="AC5" i="6"/>
  <c r="AC6" i="6"/>
  <c r="AD6" i="6"/>
  <c r="AD5" i="6"/>
  <c r="A7" i="7"/>
  <c r="AD4" i="7"/>
  <c r="A8" i="7"/>
  <c r="A9" i="7"/>
  <c r="D5" i="7"/>
  <c r="D6" i="7"/>
  <c r="E5" i="7"/>
  <c r="E6" i="7"/>
  <c r="F5" i="7"/>
  <c r="F6" i="7"/>
  <c r="G5" i="7"/>
  <c r="G6" i="7"/>
  <c r="H5" i="7"/>
  <c r="H6" i="7"/>
  <c r="I5" i="7"/>
  <c r="I6" i="7"/>
  <c r="J5" i="7"/>
  <c r="J6" i="7"/>
  <c r="K5" i="7"/>
  <c r="K6" i="7"/>
  <c r="L5" i="7"/>
  <c r="L6" i="7"/>
  <c r="M5" i="7"/>
  <c r="M6" i="7"/>
  <c r="N5" i="7"/>
  <c r="N6" i="7"/>
  <c r="O5" i="7"/>
  <c r="O6" i="7"/>
  <c r="P5" i="7"/>
  <c r="P6" i="7"/>
  <c r="Q5" i="7"/>
  <c r="Q6" i="7"/>
  <c r="R5" i="7"/>
  <c r="R6" i="7"/>
  <c r="S5" i="7"/>
  <c r="S6" i="7"/>
  <c r="T5" i="7"/>
  <c r="T6" i="7"/>
  <c r="U5" i="7"/>
  <c r="U6" i="7"/>
  <c r="V5" i="7"/>
  <c r="V6" i="7"/>
  <c r="W5" i="7"/>
  <c r="W6" i="7"/>
  <c r="X5" i="7"/>
  <c r="X6" i="7"/>
  <c r="Y5" i="7"/>
  <c r="Y6" i="7"/>
  <c r="Z5" i="7"/>
  <c r="Z6" i="7"/>
  <c r="AA5" i="7"/>
  <c r="AA6" i="7"/>
  <c r="AB5" i="7"/>
  <c r="AB6" i="7"/>
  <c r="AC5" i="7"/>
  <c r="AC6" i="7"/>
  <c r="AD6" i="7"/>
  <c r="AD5" i="7"/>
  <c r="A7" i="2"/>
  <c r="AD4" i="2"/>
  <c r="A8" i="2"/>
  <c r="A9" i="2"/>
  <c r="D5" i="2"/>
  <c r="D6" i="2"/>
  <c r="E5" i="2"/>
  <c r="E6" i="2"/>
  <c r="F5" i="2"/>
  <c r="F6" i="2"/>
  <c r="G5" i="2"/>
  <c r="G6" i="2"/>
  <c r="H5" i="2"/>
  <c r="H6" i="2"/>
  <c r="I5" i="2"/>
  <c r="I6" i="2"/>
  <c r="J5" i="2"/>
  <c r="J6" i="2"/>
  <c r="K5" i="2"/>
  <c r="K6" i="2"/>
  <c r="L5" i="2"/>
  <c r="L6" i="2"/>
  <c r="M5" i="2"/>
  <c r="M6" i="2"/>
  <c r="N5" i="2"/>
  <c r="N6" i="2"/>
  <c r="O5" i="2"/>
  <c r="O6" i="2"/>
  <c r="P5" i="2"/>
  <c r="P6" i="2"/>
  <c r="Q5" i="2"/>
  <c r="Q6" i="2"/>
  <c r="R5" i="2"/>
  <c r="R6" i="2"/>
  <c r="S5" i="2"/>
  <c r="S6" i="2"/>
  <c r="T5" i="2"/>
  <c r="T6" i="2"/>
  <c r="U5" i="2"/>
  <c r="U6" i="2"/>
  <c r="V5" i="2"/>
  <c r="V6" i="2"/>
  <c r="W5" i="2"/>
  <c r="W6" i="2"/>
  <c r="X5" i="2"/>
  <c r="X6" i="2"/>
  <c r="Y5" i="2"/>
  <c r="Y6" i="2"/>
  <c r="Z5" i="2"/>
  <c r="Z6" i="2"/>
  <c r="AA5" i="2"/>
  <c r="AA6" i="2"/>
  <c r="AB5" i="2"/>
  <c r="AB6" i="2"/>
  <c r="AC5" i="2"/>
  <c r="AC6" i="2"/>
  <c r="AD6" i="2"/>
  <c r="AD5" i="2"/>
  <c r="AC5" i="1"/>
  <c r="AH4" i="14"/>
  <c r="AE4" i="14"/>
  <c r="AA4" i="14"/>
  <c r="S4" i="14"/>
  <c r="AE6" i="14"/>
  <c r="AE5" i="14"/>
  <c r="AA6" i="14"/>
  <c r="AA5" i="14"/>
  <c r="S6" i="14"/>
  <c r="S5" i="14"/>
  <c r="P6" i="14"/>
  <c r="C6" i="14"/>
  <c r="C5" i="14"/>
  <c r="P5" i="14"/>
  <c r="O6" i="14"/>
  <c r="O5" i="14"/>
  <c r="O4" i="14"/>
  <c r="K6" i="14"/>
  <c r="K5" i="14"/>
  <c r="K4" i="14"/>
  <c r="H6" i="14"/>
  <c r="H5" i="14"/>
  <c r="H4" i="14"/>
  <c r="B6" i="14"/>
  <c r="B5" i="14"/>
  <c r="D5" i="1"/>
  <c r="D6" i="1"/>
  <c r="AD4" i="1"/>
  <c r="A8" i="1"/>
  <c r="C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7" i="1"/>
  <c r="B21" i="8"/>
  <c r="A9" i="1"/>
  <c r="AC3" i="8"/>
  <c r="AC16" i="8"/>
  <c r="AC17" i="8"/>
  <c r="AC18" i="8"/>
  <c r="AC19" i="8"/>
  <c r="AC5" i="8"/>
  <c r="AC6" i="8"/>
  <c r="AC7" i="8"/>
  <c r="AC8" i="8"/>
  <c r="AC9" i="8"/>
  <c r="AC10" i="8"/>
  <c r="AC11" i="8"/>
  <c r="AC12" i="8"/>
  <c r="AC13" i="8"/>
  <c r="AC14" i="8"/>
  <c r="AC15" i="8"/>
  <c r="AC20" i="8"/>
  <c r="E6" i="1"/>
  <c r="D4" i="8"/>
  <c r="D21" i="8"/>
  <c r="AD5" i="1"/>
  <c r="I6" i="1"/>
  <c r="H4" i="8"/>
  <c r="H21" i="8"/>
  <c r="P6" i="1"/>
  <c r="O4" i="8"/>
  <c r="O21" i="8"/>
  <c r="K6" i="1"/>
  <c r="J4" i="8"/>
  <c r="J21" i="8"/>
  <c r="Z6" i="1"/>
  <c r="Y4" i="8"/>
  <c r="Y21" i="8"/>
  <c r="M6" i="1"/>
  <c r="L4" i="8"/>
  <c r="L21" i="8"/>
  <c r="T6" i="1"/>
  <c r="S4" i="8"/>
  <c r="S21" i="8"/>
  <c r="G6" i="1"/>
  <c r="F4" i="8"/>
  <c r="F21" i="8"/>
  <c r="AC6" i="1"/>
  <c r="AB4" i="8"/>
  <c r="AB21" i="8"/>
  <c r="N6" i="1"/>
  <c r="M4" i="8"/>
  <c r="M21" i="8"/>
  <c r="H6" i="1"/>
  <c r="G4" i="8"/>
  <c r="G21" i="8"/>
  <c r="X6" i="1"/>
  <c r="W4" i="8"/>
  <c r="W21" i="8"/>
  <c r="O6" i="1"/>
  <c r="N4" i="8"/>
  <c r="N21" i="8"/>
  <c r="Y6" i="1"/>
  <c r="X4" i="8"/>
  <c r="X21" i="8"/>
  <c r="V6" i="1"/>
  <c r="U4" i="8"/>
  <c r="U21" i="8"/>
  <c r="W6" i="1"/>
  <c r="V4" i="8"/>
  <c r="V21" i="8"/>
  <c r="S6" i="1"/>
  <c r="R4" i="8"/>
  <c r="R21" i="8"/>
  <c r="R6" i="1"/>
  <c r="Q4" i="8"/>
  <c r="Q21" i="8"/>
  <c r="AB6" i="1"/>
  <c r="AA4" i="8"/>
  <c r="AA21" i="8"/>
  <c r="AA6" i="1"/>
  <c r="Z4" i="8"/>
  <c r="Z21" i="8"/>
  <c r="L6" i="1"/>
  <c r="K4" i="8"/>
  <c r="K21" i="8"/>
  <c r="Q6" i="1"/>
  <c r="P4" i="8"/>
  <c r="P21" i="8"/>
  <c r="U6" i="1"/>
  <c r="T4" i="8"/>
  <c r="T21" i="8"/>
  <c r="J6" i="1"/>
  <c r="I4" i="8"/>
  <c r="I21" i="8"/>
  <c r="F6" i="1"/>
  <c r="E4" i="8"/>
  <c r="E21" i="8"/>
  <c r="C4" i="8"/>
  <c r="AC4" i="8"/>
  <c r="C21" i="8"/>
  <c r="AC21" i="8"/>
  <c r="AD6" i="1"/>
</calcChain>
</file>

<file path=xl/sharedStrings.xml><?xml version="1.0" encoding="utf-8"?>
<sst xmlns="http://schemas.openxmlformats.org/spreadsheetml/2006/main" count="1029" uniqueCount="84">
  <si>
    <t>10-15%</t>
  </si>
  <si>
    <t>25-35%</t>
  </si>
  <si>
    <t>5-15%</t>
  </si>
  <si>
    <t>5-10%</t>
  </si>
  <si>
    <t>10-25%</t>
  </si>
  <si>
    <t>Charity</t>
  </si>
  <si>
    <t>Savings</t>
  </si>
  <si>
    <t>Housing</t>
  </si>
  <si>
    <t>Food</t>
  </si>
  <si>
    <t>Medical</t>
  </si>
  <si>
    <t>Insurance</t>
  </si>
  <si>
    <t>Personal</t>
  </si>
  <si>
    <t>Debt</t>
  </si>
  <si>
    <t>Balances</t>
  </si>
  <si>
    <t>Over/Under</t>
  </si>
  <si>
    <t>Giving</t>
  </si>
  <si>
    <t>Mortage</t>
  </si>
  <si>
    <t>Taxes</t>
  </si>
  <si>
    <t>Maint. Ho</t>
  </si>
  <si>
    <t>Utilities</t>
  </si>
  <si>
    <t>Groceries</t>
  </si>
  <si>
    <t>Eat Out</t>
  </si>
  <si>
    <t>Replace</t>
  </si>
  <si>
    <t>Gas</t>
  </si>
  <si>
    <t>Maint. Ve</t>
  </si>
  <si>
    <t xml:space="preserve">Health </t>
  </si>
  <si>
    <t>Life</t>
  </si>
  <si>
    <t>Home Ins.</t>
  </si>
  <si>
    <t>You</t>
  </si>
  <si>
    <t>Spouse</t>
  </si>
  <si>
    <t>Clothing</t>
  </si>
  <si>
    <t>Gifts</t>
  </si>
  <si>
    <t>Toiletries</t>
  </si>
  <si>
    <t>Bank Fees</t>
  </si>
  <si>
    <t>Entertain.</t>
  </si>
  <si>
    <t>Pets</t>
  </si>
  <si>
    <t>Vac.</t>
  </si>
  <si>
    <t>Visa</t>
  </si>
  <si>
    <t>Other</t>
  </si>
  <si>
    <t>Total Exp.</t>
  </si>
  <si>
    <t>Debts</t>
  </si>
  <si>
    <t>Total Pay</t>
  </si>
  <si>
    <t>Account</t>
  </si>
  <si>
    <t>Interest</t>
  </si>
  <si>
    <t>Opening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</si>
  <si>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</si>
  <si>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</si>
  <si>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</si>
  <si>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</si>
  <si>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</si>
  <si>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</si>
  <si>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</si>
  <si>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</si>
  <si>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</si>
  <si>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</si>
  <si>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</si>
  <si>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</si>
  <si>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</si>
  <si>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Balance in Savings Account</t>
  </si>
  <si>
    <t>Income</t>
  </si>
  <si>
    <t>Expense Tracker</t>
  </si>
  <si>
    <t>Expense Explanation</t>
  </si>
  <si>
    <t>Amount</t>
  </si>
  <si>
    <t>Category</t>
  </si>
  <si>
    <t>Date</t>
  </si>
  <si>
    <t xml:space="preserve"> H Taxes</t>
  </si>
  <si>
    <t>P Taxes</t>
  </si>
  <si>
    <t>Budgetted Amount</t>
  </si>
  <si>
    <t>Total Expeditures</t>
  </si>
  <si>
    <t>Goal Zero</t>
  </si>
  <si>
    <t>Input</t>
  </si>
  <si>
    <t>Budget</t>
  </si>
  <si>
    <t>Recommended Percentages</t>
  </si>
  <si>
    <t>Transportation</t>
  </si>
  <si>
    <t>Lifestyle</t>
  </si>
  <si>
    <t>Amount transferred to/from savings</t>
  </si>
  <si>
    <t>Low Range</t>
  </si>
  <si>
    <t>High Range</t>
  </si>
  <si>
    <t xml:space="preserve">Total </t>
  </si>
  <si>
    <t>Actual Budget</t>
  </si>
  <si>
    <t>Mortgage</t>
  </si>
  <si>
    <t>H Taxes</t>
  </si>
  <si>
    <t>Health</t>
  </si>
  <si>
    <t>Other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</si>
</sst>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0" fillId="2" borderId="0" xfId="0" applyFill="1"/>
    <xf numFmtId="2" fontId="0" fillId="0" borderId="0" xfId="0" applyNumberFormat="1" applyFill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8" fillId="0" borderId="0" xfId="0" applyFont="1"/>
    <xf numFmtId="0" fontId="8" fillId="0" borderId="0" xfId="0" applyFont="1" applyFill="1"/>
    <xf numFmtId="0" fontId="7" fillId="0" borderId="0" xfId="0" applyFont="1"/>
    <xf numFmtId="0" fontId="7" fillId="0" borderId="0" xfId="0" applyFont="1" applyFill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0" xfId="1" applyFont="1"/>
    <xf numFmtId="44" fontId="0" fillId="0" borderId="3" xfId="1" applyFont="1" applyFill="1" applyBorder="1"/>
    <xf numFmtId="44" fontId="0" fillId="0" borderId="3" xfId="1" applyFont="1" applyBorder="1"/>
    <xf numFmtId="44" fontId="8" fillId="0" borderId="2" xfId="1" applyFont="1" applyFill="1" applyBorder="1"/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8" fillId="5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44" fontId="8" fillId="7" borderId="2" xfId="1" applyFont="1" applyFill="1" applyBorder="1"/>
    <xf numFmtId="0" fontId="8" fillId="0" borderId="0" xfId="0" applyFont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44" fontId="0" fillId="0" borderId="6" xfId="1" applyFont="1" applyFill="1" applyBorder="1"/>
    <xf numFmtId="44" fontId="0" fillId="0" borderId="24" xfId="1" applyFont="1" applyBorder="1"/>
    <xf numFmtId="44" fontId="0" fillId="2" borderId="3" xfId="1" applyFont="1" applyFill="1" applyBorder="1"/>
    <xf numFmtId="44" fontId="0" fillId="3" borderId="3" xfId="1" applyFont="1" applyFill="1" applyBorder="1"/>
    <xf numFmtId="0" fontId="0" fillId="8" borderId="0" xfId="0" applyFill="1"/>
    <xf numFmtId="0" fontId="5" fillId="8" borderId="4" xfId="0" applyFont="1" applyFill="1" applyBorder="1"/>
    <xf numFmtId="0" fontId="5" fillId="8" borderId="3" xfId="0" applyFont="1" applyFill="1" applyBorder="1"/>
    <xf numFmtId="0" fontId="0" fillId="8" borderId="3" xfId="0" applyFill="1" applyBorder="1"/>
    <xf numFmtId="0" fontId="8" fillId="6" borderId="3" xfId="0" applyFont="1" applyFill="1" applyBorder="1" applyAlignment="1">
      <alignment horizontal="center"/>
    </xf>
    <xf numFmtId="0" fontId="7" fillId="3" borderId="0" xfId="0" applyFont="1" applyFill="1"/>
    <xf numFmtId="0" fontId="8" fillId="9" borderId="25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10" borderId="0" xfId="0" applyFill="1"/>
    <xf numFmtId="0" fontId="0" fillId="10" borderId="15" xfId="0" applyFill="1" applyBorder="1"/>
    <xf numFmtId="0" fontId="0" fillId="10" borderId="3" xfId="0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6" xfId="0" applyFill="1" applyBorder="1"/>
    <xf numFmtId="0" fontId="0" fillId="10" borderId="19" xfId="0" applyFill="1" applyBorder="1"/>
    <xf numFmtId="44" fontId="8" fillId="6" borderId="14" xfId="1" applyFont="1" applyFill="1" applyBorder="1" applyAlignment="1">
      <alignment horizontal="center"/>
    </xf>
    <xf numFmtId="0" fontId="8" fillId="11" borderId="2" xfId="0" applyFont="1" applyFill="1" applyBorder="1"/>
    <xf numFmtId="44" fontId="0" fillId="11" borderId="11" xfId="1" applyFont="1" applyFill="1" applyBorder="1"/>
    <xf numFmtId="44" fontId="0" fillId="11" borderId="19" xfId="1" applyFont="1" applyFill="1" applyBorder="1"/>
    <xf numFmtId="44" fontId="0" fillId="9" borderId="16" xfId="1" applyFont="1" applyFill="1" applyBorder="1"/>
    <xf numFmtId="44" fontId="0" fillId="9" borderId="10" xfId="1" applyFont="1" applyFill="1" applyBorder="1"/>
    <xf numFmtId="0" fontId="8" fillId="9" borderId="2" xfId="0" applyFont="1" applyFill="1" applyBorder="1"/>
    <xf numFmtId="0" fontId="8" fillId="6" borderId="2" xfId="0" applyFont="1" applyFill="1" applyBorder="1" applyAlignment="1">
      <alignment horizontal="center"/>
    </xf>
    <xf numFmtId="44" fontId="0" fillId="3" borderId="2" xfId="0" applyNumberFormat="1" applyFill="1" applyBorder="1"/>
    <xf numFmtId="44" fontId="0" fillId="7" borderId="17" xfId="1" applyFont="1" applyFill="1" applyBorder="1" applyProtection="1">
      <protection locked="0"/>
    </xf>
    <xf numFmtId="44" fontId="0" fillId="7" borderId="18" xfId="1" applyFont="1" applyFill="1" applyBorder="1" applyProtection="1">
      <protection locked="0"/>
    </xf>
    <xf numFmtId="44" fontId="0" fillId="7" borderId="19" xfId="1" applyFont="1" applyFill="1" applyBorder="1" applyProtection="1">
      <protection locked="0"/>
    </xf>
    <xf numFmtId="44" fontId="0" fillId="0" borderId="24" xfId="1" applyFont="1" applyBorder="1" applyProtection="1">
      <protection locked="0"/>
    </xf>
    <xf numFmtId="44" fontId="0" fillId="0" borderId="3" xfId="1" applyFont="1" applyBorder="1" applyProtection="1">
      <protection locked="0"/>
    </xf>
    <xf numFmtId="44" fontId="0" fillId="0" borderId="3" xfId="1" applyFont="1" applyFill="1" applyBorder="1" applyProtection="1">
      <protection locked="0"/>
    </xf>
    <xf numFmtId="0" fontId="0" fillId="0" borderId="0" xfId="0" applyFill="1" applyProtection="1">
      <protection locked="0"/>
    </xf>
    <xf numFmtId="44" fontId="8" fillId="0" borderId="9" xfId="1" applyFont="1" applyFill="1" applyBorder="1" applyAlignment="1" applyProtection="1">
      <alignment horizontal="center"/>
      <protection locked="0"/>
    </xf>
    <xf numFmtId="44" fontId="8" fillId="0" borderId="12" xfId="1" applyFont="1" applyFill="1" applyBorder="1" applyAlignment="1" applyProtection="1">
      <alignment horizontal="center"/>
      <protection locked="0"/>
    </xf>
    <xf numFmtId="44" fontId="8" fillId="0" borderId="13" xfId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44" fontId="8" fillId="0" borderId="7" xfId="1" applyFont="1" applyFill="1" applyBorder="1" applyProtection="1">
      <protection locked="0"/>
    </xf>
    <xf numFmtId="44" fontId="8" fillId="0" borderId="2" xfId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3" fillId="0" borderId="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8" fillId="0" borderId="0" xfId="0" applyFont="1" applyFill="1" applyProtection="1">
      <protection locked="0"/>
    </xf>
    <xf numFmtId="44" fontId="5" fillId="3" borderId="8" xfId="1" applyFont="1" applyFill="1" applyBorder="1" applyAlignment="1" applyProtection="1"/>
    <xf numFmtId="44" fontId="5" fillId="0" borderId="7" xfId="1" applyFont="1" applyBorder="1" applyAlignment="1"/>
    <xf numFmtId="44" fontId="5" fillId="7" borderId="8" xfId="1" applyFont="1" applyFill="1" applyBorder="1" applyAlignment="1"/>
    <xf numFmtId="44" fontId="5" fillId="7" borderId="7" xfId="1" applyFont="1" applyFill="1" applyBorder="1" applyAlignment="1"/>
    <xf numFmtId="44" fontId="5" fillId="0" borderId="8" xfId="1" applyFont="1" applyFill="1" applyBorder="1" applyAlignment="1"/>
    <xf numFmtId="44" fontId="5" fillId="0" borderId="7" xfId="1" applyFont="1" applyFill="1" applyBorder="1" applyAlignment="1"/>
    <xf numFmtId="0" fontId="7" fillId="3" borderId="2" xfId="0" applyFont="1" applyFill="1" applyBorder="1" applyAlignment="1"/>
    <xf numFmtId="0" fontId="7" fillId="0" borderId="2" xfId="0" applyFont="1" applyBorder="1" applyAlignment="1"/>
    <xf numFmtId="0" fontId="8" fillId="7" borderId="8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44" fontId="5" fillId="0" borderId="2" xfId="1" applyFont="1" applyBorder="1" applyAlignment="1" applyProtection="1">
      <protection locked="0"/>
    </xf>
    <xf numFmtId="0" fontId="7" fillId="4" borderId="12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26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zoomScaleNormal="100" workbookViewId="0">
      <selection activeCell="AC4" sqref="AC4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13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1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H13" s="79"/>
      <c r="I13" s="80"/>
      <c r="J13" s="81"/>
      <c r="K13" s="82"/>
      <c r="L13" s="70"/>
      <c r="M13" s="83"/>
      <c r="N13" s="1"/>
      <c r="O13" s="79"/>
      <c r="P13" s="80"/>
      <c r="Q13" s="81"/>
      <c r="R13" s="82"/>
      <c r="S13" s="70"/>
      <c r="T13" s="83"/>
      <c r="U13" s="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H14" s="79"/>
      <c r="I14" s="80"/>
      <c r="J14" s="81"/>
      <c r="K14" s="82"/>
      <c r="L14" s="70"/>
      <c r="M14" s="83"/>
      <c r="N14" s="1"/>
      <c r="O14" s="79"/>
      <c r="P14" s="80"/>
      <c r="Q14" s="81"/>
      <c r="R14" s="82"/>
      <c r="S14" s="70"/>
      <c r="T14" s="83"/>
      <c r="U14" s="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H15" s="79"/>
      <c r="I15" s="80"/>
      <c r="J15" s="81"/>
      <c r="K15" s="82"/>
      <c r="L15" s="70"/>
      <c r="M15" s="83"/>
      <c r="N15" s="1"/>
      <c r="O15" s="79"/>
      <c r="P15" s="80"/>
      <c r="Q15" s="81"/>
      <c r="R15" s="82"/>
      <c r="S15" s="70"/>
      <c r="T15" s="83"/>
      <c r="U15" s="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H16" s="79"/>
      <c r="I16" s="80"/>
      <c r="J16" s="81"/>
      <c r="K16" s="82"/>
      <c r="L16" s="70"/>
      <c r="M16" s="83"/>
      <c r="N16" s="1"/>
      <c r="O16" s="79"/>
      <c r="P16" s="80"/>
      <c r="Q16" s="81"/>
      <c r="R16" s="82"/>
      <c r="S16" s="70"/>
      <c r="T16" s="83"/>
      <c r="U16" s="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H17" s="79"/>
      <c r="I17" s="80"/>
      <c r="J17" s="81"/>
      <c r="K17" s="82"/>
      <c r="L17" s="70"/>
      <c r="M17" s="83"/>
      <c r="N17" s="1"/>
      <c r="O17" s="79"/>
      <c r="P17" s="80"/>
      <c r="Q17" s="81"/>
      <c r="R17" s="82"/>
      <c r="S17" s="70"/>
      <c r="T17" s="83"/>
      <c r="U17" s="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H18" s="79"/>
      <c r="I18" s="80"/>
      <c r="J18" s="81"/>
      <c r="K18" s="82"/>
      <c r="L18" s="70"/>
      <c r="M18" s="83"/>
      <c r="N18" s="1"/>
      <c r="O18" s="79"/>
      <c r="P18" s="80"/>
      <c r="Q18" s="81"/>
      <c r="R18" s="82"/>
      <c r="S18" s="70"/>
      <c r="T18" s="83"/>
      <c r="U18" s="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H19" s="79"/>
      <c r="I19" s="80"/>
      <c r="J19" s="81"/>
      <c r="K19" s="82"/>
      <c r="L19" s="70"/>
      <c r="M19" s="83"/>
      <c r="N19" s="1"/>
      <c r="O19" s="79"/>
      <c r="P19" s="80"/>
      <c r="Q19" s="81"/>
      <c r="R19" s="82"/>
      <c r="S19" s="70"/>
      <c r="T19" s="83"/>
      <c r="U19" s="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H20" s="79"/>
      <c r="I20" s="80"/>
      <c r="J20" s="81"/>
      <c r="K20" s="82"/>
      <c r="L20" s="70"/>
      <c r="M20" s="83"/>
      <c r="N20" s="1"/>
      <c r="O20" s="79"/>
      <c r="P20" s="80"/>
      <c r="Q20" s="81"/>
      <c r="R20" s="82"/>
      <c r="S20" s="70"/>
      <c r="T20" s="83"/>
      <c r="U20" s="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H21" s="79"/>
      <c r="I21" s="80"/>
      <c r="J21" s="81"/>
      <c r="K21" s="82"/>
      <c r="L21" s="70"/>
      <c r="M21" s="83"/>
      <c r="N21" s="1"/>
      <c r="O21" s="79"/>
      <c r="P21" s="80"/>
      <c r="Q21" s="81"/>
      <c r="R21" s="82"/>
      <c r="S21" s="70"/>
      <c r="T21" s="83"/>
      <c r="U21" s="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H22" s="79"/>
      <c r="I22" s="80"/>
      <c r="J22" s="81"/>
      <c r="K22" s="82"/>
      <c r="L22" s="70"/>
      <c r="M22" s="79"/>
      <c r="N22" s="1"/>
      <c r="O22" s="79"/>
      <c r="P22" s="80"/>
      <c r="Q22" s="81"/>
      <c r="R22" s="82"/>
      <c r="S22" s="70"/>
      <c r="T22" s="79"/>
      <c r="U22" s="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H23" s="79"/>
      <c r="I23" s="80"/>
      <c r="J23" s="81"/>
      <c r="K23" s="82"/>
      <c r="L23" s="70"/>
      <c r="M23" s="79"/>
      <c r="N23" s="1"/>
      <c r="O23" s="79"/>
      <c r="P23" s="80"/>
      <c r="Q23" s="81"/>
      <c r="R23" s="82"/>
      <c r="S23" s="70"/>
      <c r="T23" s="79"/>
      <c r="U23" s="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H24" s="84"/>
      <c r="I24" s="80"/>
      <c r="J24" s="81"/>
      <c r="K24" s="82"/>
      <c r="L24" s="70"/>
      <c r="M24" s="84"/>
      <c r="O24" s="84"/>
      <c r="P24" s="80"/>
      <c r="Q24" s="81"/>
      <c r="R24" s="82"/>
      <c r="S24" s="70"/>
      <c r="T24" s="84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H25" s="84"/>
      <c r="I25" s="80"/>
      <c r="J25" s="81"/>
      <c r="K25" s="82"/>
      <c r="L25" s="70"/>
      <c r="M25" s="84"/>
      <c r="O25" s="84"/>
      <c r="P25" s="80"/>
      <c r="Q25" s="81"/>
      <c r="R25" s="82"/>
      <c r="S25" s="70"/>
      <c r="T25" s="84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H26" s="84"/>
      <c r="I26" s="80"/>
      <c r="J26" s="81"/>
      <c r="K26" s="82"/>
      <c r="L26" s="70"/>
      <c r="M26" s="84"/>
      <c r="O26" s="84"/>
      <c r="P26" s="80"/>
      <c r="Q26" s="81"/>
      <c r="R26" s="82"/>
      <c r="S26" s="70"/>
      <c r="T26" s="84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H27" s="84"/>
      <c r="I27" s="80"/>
      <c r="J27" s="81"/>
      <c r="K27" s="82"/>
      <c r="L27" s="70"/>
      <c r="M27" s="84"/>
      <c r="O27" s="84"/>
      <c r="P27" s="80"/>
      <c r="Q27" s="81"/>
      <c r="R27" s="82"/>
      <c r="S27" s="70"/>
      <c r="T27" s="84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H28" s="84"/>
      <c r="I28" s="80"/>
      <c r="J28" s="81"/>
      <c r="K28" s="82"/>
      <c r="L28" s="70"/>
      <c r="M28" s="84"/>
      <c r="O28" s="84"/>
      <c r="P28" s="80"/>
      <c r="Q28" s="81"/>
      <c r="R28" s="82"/>
      <c r="S28" s="70"/>
      <c r="T28" s="84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H29" s="84"/>
      <c r="I29" s="80"/>
      <c r="J29" s="81"/>
      <c r="K29" s="82"/>
      <c r="L29" s="70"/>
      <c r="M29" s="84"/>
      <c r="O29" s="84"/>
      <c r="P29" s="80"/>
      <c r="Q29" s="81"/>
      <c r="R29" s="82"/>
      <c r="S29" s="70"/>
      <c r="T29" s="84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H30" s="84"/>
      <c r="I30" s="80"/>
      <c r="J30" s="81"/>
      <c r="K30" s="82"/>
      <c r="L30" s="70"/>
      <c r="M30" s="84"/>
      <c r="O30" s="84"/>
      <c r="P30" s="80"/>
      <c r="Q30" s="81"/>
      <c r="R30" s="82"/>
      <c r="S30" s="70"/>
      <c r="T30" s="84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H31" s="84"/>
      <c r="I31" s="80"/>
      <c r="J31" s="81"/>
      <c r="K31" s="82"/>
      <c r="L31" s="70"/>
      <c r="M31" s="84"/>
      <c r="O31" s="84"/>
      <c r="P31" s="80"/>
      <c r="Q31" s="81"/>
      <c r="R31" s="82"/>
      <c r="S31" s="70"/>
      <c r="T31" s="84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H32" s="84"/>
      <c r="I32" s="80"/>
      <c r="J32" s="81"/>
      <c r="K32" s="82"/>
      <c r="L32" s="70"/>
      <c r="M32" s="84"/>
      <c r="O32" s="84"/>
      <c r="P32" s="80"/>
      <c r="Q32" s="81"/>
      <c r="R32" s="82"/>
      <c r="S32" s="70"/>
      <c r="T32" s="84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H33" s="84"/>
      <c r="I33" s="80"/>
      <c r="J33" s="81"/>
      <c r="K33" s="82"/>
      <c r="L33" s="70"/>
      <c r="M33" s="84"/>
      <c r="O33" s="84"/>
      <c r="P33" s="80"/>
      <c r="Q33" s="81"/>
      <c r="R33" s="82"/>
      <c r="S33" s="70"/>
      <c r="T33" s="84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H34" s="84"/>
      <c r="I34" s="80"/>
      <c r="J34" s="81"/>
      <c r="K34" s="82"/>
      <c r="L34" s="70"/>
      <c r="M34" s="84"/>
      <c r="O34" s="84"/>
      <c r="P34" s="80"/>
      <c r="Q34" s="81"/>
      <c r="R34" s="82"/>
      <c r="S34" s="70"/>
      <c r="T34" s="84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H35" s="84"/>
      <c r="I35" s="80"/>
      <c r="J35" s="81"/>
      <c r="K35" s="82"/>
      <c r="L35" s="70"/>
      <c r="M35" s="84"/>
      <c r="O35" s="84"/>
      <c r="P35" s="80"/>
      <c r="Q35" s="81"/>
      <c r="R35" s="82"/>
      <c r="S35" s="70"/>
      <c r="T35" s="84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H36" s="84"/>
      <c r="I36" s="80"/>
      <c r="J36" s="81"/>
      <c r="K36" s="82"/>
      <c r="L36" s="70"/>
      <c r="M36" s="84"/>
      <c r="O36" s="84"/>
      <c r="P36" s="80"/>
      <c r="Q36" s="81"/>
      <c r="R36" s="82"/>
      <c r="S36" s="70"/>
      <c r="T36" s="84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H37" s="84"/>
      <c r="I37" s="80"/>
      <c r="J37" s="81"/>
      <c r="K37" s="82"/>
      <c r="L37" s="70"/>
      <c r="M37" s="84"/>
      <c r="O37" s="84"/>
      <c r="P37" s="80"/>
      <c r="Q37" s="81"/>
      <c r="R37" s="82"/>
      <c r="S37" s="70"/>
      <c r="T37" s="84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H38" s="84"/>
      <c r="I38" s="80"/>
      <c r="J38" s="81"/>
      <c r="K38" s="82"/>
      <c r="L38" s="70"/>
      <c r="M38" s="84"/>
      <c r="O38" s="84"/>
      <c r="P38" s="80"/>
      <c r="Q38" s="81"/>
      <c r="R38" s="82"/>
      <c r="S38" s="70"/>
      <c r="T38" s="84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H39" s="84"/>
      <c r="I39" s="80"/>
      <c r="J39" s="81"/>
      <c r="K39" s="82"/>
      <c r="L39" s="70"/>
      <c r="M39" s="84"/>
      <c r="O39" s="84"/>
      <c r="P39" s="80"/>
      <c r="Q39" s="81"/>
      <c r="R39" s="82"/>
      <c r="S39" s="70"/>
      <c r="T39" s="84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H40" s="84"/>
      <c r="I40" s="80"/>
      <c r="J40" s="81"/>
      <c r="K40" s="82"/>
      <c r="L40" s="70"/>
      <c r="M40" s="84"/>
      <c r="O40" s="84"/>
      <c r="P40" s="80"/>
      <c r="Q40" s="81"/>
      <c r="R40" s="82"/>
      <c r="S40" s="70"/>
      <c r="T40" s="84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H41" s="84"/>
      <c r="I41" s="80"/>
      <c r="J41" s="81"/>
      <c r="K41" s="82"/>
      <c r="L41" s="70"/>
      <c r="M41" s="84"/>
      <c r="O41" s="84"/>
      <c r="P41" s="80"/>
      <c r="Q41" s="81"/>
      <c r="R41" s="82"/>
      <c r="S41" s="70"/>
      <c r="T41" s="84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H42" s="84"/>
      <c r="I42" s="80"/>
      <c r="J42" s="81"/>
      <c r="K42" s="82"/>
      <c r="L42" s="70"/>
      <c r="M42" s="84"/>
      <c r="O42" s="84"/>
      <c r="P42" s="80"/>
      <c r="Q42" s="81"/>
      <c r="R42" s="82"/>
      <c r="S42" s="70"/>
      <c r="T42" s="84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H43" s="84"/>
      <c r="I43" s="80"/>
      <c r="J43" s="81"/>
      <c r="K43" s="82"/>
      <c r="L43" s="70"/>
      <c r="M43" s="84"/>
      <c r="O43" s="84"/>
      <c r="P43" s="80"/>
      <c r="Q43" s="81"/>
      <c r="R43" s="82"/>
      <c r="S43" s="70"/>
      <c r="T43" s="84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H44" s="84"/>
      <c r="I44" s="80"/>
      <c r="J44" s="81"/>
      <c r="K44" s="82"/>
      <c r="L44" s="70"/>
      <c r="M44" s="84"/>
      <c r="O44" s="84"/>
      <c r="P44" s="80"/>
      <c r="Q44" s="81"/>
      <c r="R44" s="82"/>
      <c r="S44" s="70"/>
      <c r="T44" s="84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H45" s="84"/>
      <c r="I45" s="80"/>
      <c r="J45" s="81"/>
      <c r="K45" s="82"/>
      <c r="L45" s="70"/>
      <c r="M45" s="84"/>
      <c r="O45" s="84"/>
      <c r="P45" s="80"/>
      <c r="Q45" s="81"/>
      <c r="R45" s="82"/>
      <c r="S45" s="70"/>
      <c r="T45" s="84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H46" s="84"/>
      <c r="I46" s="80"/>
      <c r="J46" s="81"/>
      <c r="K46" s="82"/>
      <c r="L46" s="70"/>
      <c r="M46" s="84"/>
      <c r="O46" s="84"/>
      <c r="P46" s="80"/>
      <c r="Q46" s="81"/>
      <c r="R46" s="82"/>
      <c r="S46" s="70"/>
      <c r="T46" s="84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H47" s="84"/>
      <c r="I47" s="80"/>
      <c r="J47" s="81"/>
      <c r="K47" s="82"/>
      <c r="L47" s="70"/>
      <c r="M47" s="84"/>
      <c r="O47" s="84"/>
      <c r="P47" s="80"/>
      <c r="Q47" s="81"/>
      <c r="R47" s="82"/>
      <c r="S47" s="70"/>
      <c r="T47" s="84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H48" s="84"/>
      <c r="I48" s="80"/>
      <c r="J48" s="81"/>
      <c r="K48" s="82"/>
      <c r="L48" s="70"/>
      <c r="M48" s="84"/>
      <c r="O48" s="84"/>
      <c r="P48" s="80"/>
      <c r="Q48" s="81"/>
      <c r="R48" s="82"/>
      <c r="S48" s="70"/>
      <c r="T48" s="84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H49" s="84"/>
      <c r="I49" s="80"/>
      <c r="J49" s="81"/>
      <c r="K49" s="82"/>
      <c r="L49" s="70"/>
      <c r="M49" s="84"/>
      <c r="O49" s="84"/>
      <c r="P49" s="80"/>
      <c r="Q49" s="81"/>
      <c r="R49" s="82"/>
      <c r="S49" s="70"/>
      <c r="T49" s="84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H50" s="84"/>
      <c r="I50" s="80"/>
      <c r="J50" s="81"/>
      <c r="K50" s="82"/>
      <c r="L50" s="70"/>
      <c r="M50" s="84"/>
      <c r="O50" s="84"/>
      <c r="P50" s="80"/>
      <c r="Q50" s="81"/>
      <c r="R50" s="82"/>
      <c r="S50" s="70"/>
      <c r="T50" s="84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H51" s="84"/>
      <c r="I51" s="80"/>
      <c r="J51" s="81"/>
      <c r="K51" s="82"/>
      <c r="L51" s="70"/>
      <c r="M51" s="84"/>
      <c r="O51" s="84"/>
      <c r="P51" s="80"/>
      <c r="Q51" s="81"/>
      <c r="R51" s="82"/>
      <c r="S51" s="70"/>
      <c r="T51" s="84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H52" s="84"/>
      <c r="I52" s="80"/>
      <c r="J52" s="81"/>
      <c r="K52" s="82"/>
      <c r="L52" s="70"/>
      <c r="M52" s="84"/>
      <c r="O52" s="84"/>
      <c r="P52" s="80"/>
      <c r="Q52" s="81"/>
      <c r="R52" s="82"/>
      <c r="S52" s="70"/>
      <c r="T52" s="84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H53" s="84"/>
      <c r="I53" s="80"/>
      <c r="J53" s="81"/>
      <c r="K53" s="82"/>
      <c r="L53" s="70"/>
      <c r="M53" s="84"/>
      <c r="O53" s="84"/>
      <c r="P53" s="80"/>
      <c r="Q53" s="81"/>
      <c r="R53" s="82"/>
      <c r="S53" s="70"/>
      <c r="T53" s="84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H54" s="84"/>
      <c r="I54" s="80"/>
      <c r="J54" s="81"/>
      <c r="K54" s="82"/>
      <c r="L54" s="70"/>
      <c r="M54" s="84"/>
      <c r="O54" s="84"/>
      <c r="P54" s="80"/>
      <c r="Q54" s="81"/>
      <c r="R54" s="82"/>
      <c r="S54" s="70"/>
      <c r="T54" s="84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H55" s="84"/>
      <c r="I55" s="80"/>
      <c r="J55" s="81"/>
      <c r="K55" s="82"/>
      <c r="L55" s="70"/>
      <c r="M55" s="84"/>
      <c r="O55" s="84"/>
      <c r="P55" s="80"/>
      <c r="Q55" s="81"/>
      <c r="R55" s="82"/>
      <c r="S55" s="70"/>
      <c r="T55" s="84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H56" s="84"/>
      <c r="I56" s="80"/>
      <c r="J56" s="81"/>
      <c r="K56" s="82"/>
      <c r="L56" s="70"/>
      <c r="M56" s="84"/>
      <c r="O56" s="84"/>
      <c r="P56" s="80"/>
      <c r="Q56" s="81"/>
      <c r="R56" s="82"/>
      <c r="S56" s="70"/>
      <c r="T56" s="84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H57" s="84"/>
      <c r="I57" s="80"/>
      <c r="J57" s="81"/>
      <c r="K57" s="82"/>
      <c r="L57" s="70"/>
      <c r="M57" s="84"/>
      <c r="O57" s="84"/>
      <c r="P57" s="80"/>
      <c r="Q57" s="81"/>
      <c r="R57" s="82"/>
      <c r="S57" s="70"/>
      <c r="T57" s="84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H58" s="84"/>
      <c r="I58" s="80"/>
      <c r="J58" s="81"/>
      <c r="K58" s="82"/>
      <c r="L58" s="70"/>
      <c r="M58" s="84"/>
      <c r="O58" s="84"/>
      <c r="P58" s="80"/>
      <c r="Q58" s="81"/>
      <c r="R58" s="82"/>
      <c r="S58" s="70"/>
      <c r="T58" s="84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H59" s="84"/>
      <c r="I59" s="80"/>
      <c r="J59" s="81"/>
      <c r="K59" s="82"/>
      <c r="L59" s="69"/>
      <c r="M59" s="84"/>
      <c r="O59" s="84"/>
      <c r="P59" s="80"/>
      <c r="Q59" s="81"/>
      <c r="R59" s="82"/>
      <c r="S59" s="69"/>
      <c r="T59" s="84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H60" s="84"/>
      <c r="I60" s="80"/>
      <c r="J60" s="81"/>
      <c r="K60" s="82"/>
      <c r="L60" s="69"/>
      <c r="M60" s="84"/>
      <c r="O60" s="84"/>
      <c r="P60" s="80"/>
      <c r="Q60" s="81"/>
      <c r="R60" s="82"/>
      <c r="S60" s="69"/>
      <c r="T60" s="84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H61" s="84"/>
      <c r="I61" s="80"/>
      <c r="J61" s="81"/>
      <c r="K61" s="82"/>
      <c r="L61" s="69"/>
      <c r="M61" s="84"/>
      <c r="O61" s="84"/>
      <c r="P61" s="80"/>
      <c r="Q61" s="81"/>
      <c r="R61" s="82"/>
      <c r="S61" s="69"/>
      <c r="T61" s="84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H62" s="84"/>
      <c r="I62" s="80"/>
      <c r="J62" s="81"/>
      <c r="K62" s="82"/>
      <c r="L62" s="69"/>
      <c r="M62" s="84"/>
      <c r="O62" s="84"/>
      <c r="P62" s="80"/>
      <c r="Q62" s="81"/>
      <c r="R62" s="82"/>
      <c r="S62" s="69"/>
      <c r="T62" s="84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H63" s="84"/>
      <c r="I63" s="80"/>
      <c r="J63" s="81"/>
      <c r="K63" s="82"/>
      <c r="L63" s="69"/>
      <c r="M63" s="84"/>
      <c r="O63" s="84"/>
      <c r="P63" s="80"/>
      <c r="Q63" s="81"/>
      <c r="R63" s="82"/>
      <c r="S63" s="69"/>
      <c r="T63" s="84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H64" s="84"/>
      <c r="I64" s="80"/>
      <c r="J64" s="81"/>
      <c r="K64" s="82"/>
      <c r="L64" s="69"/>
      <c r="M64" s="84"/>
      <c r="O64" s="84"/>
      <c r="P64" s="80"/>
      <c r="Q64" s="81"/>
      <c r="R64" s="82"/>
      <c r="S64" s="69"/>
      <c r="T64" s="84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H65" s="84"/>
      <c r="I65" s="80"/>
      <c r="J65" s="81"/>
      <c r="K65" s="82"/>
      <c r="L65" s="69"/>
      <c r="M65" s="84"/>
      <c r="O65" s="84"/>
      <c r="P65" s="80"/>
      <c r="Q65" s="81"/>
      <c r="R65" s="82"/>
      <c r="S65" s="69"/>
      <c r="T65" s="84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H66" s="84"/>
      <c r="I66" s="80"/>
      <c r="J66" s="81"/>
      <c r="K66" s="82"/>
      <c r="L66" s="69"/>
      <c r="M66" s="84"/>
      <c r="O66" s="84"/>
      <c r="P66" s="80"/>
      <c r="Q66" s="81"/>
      <c r="R66" s="82"/>
      <c r="S66" s="69"/>
      <c r="T66" s="84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H67" s="84"/>
      <c r="I67" s="80"/>
      <c r="J67" s="81"/>
      <c r="K67" s="82"/>
      <c r="L67" s="69"/>
      <c r="M67" s="85"/>
      <c r="O67" s="84"/>
      <c r="P67" s="80"/>
      <c r="Q67" s="81"/>
      <c r="R67" s="82"/>
      <c r="S67" s="69"/>
      <c r="T67" s="85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g3cV+sO4+6/M+offkMs+R3IV3+qh22cPXeawd9c0CPWCfweyA6pvAcS0mGKk712H4FdXj3ZlAskoFvf0p3hMPQ==" saltValue="KhhGEze3EPvpWaq/grZgWQ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B1:AC1"/>
    <mergeCell ref="AB2:AC2"/>
    <mergeCell ref="C7:D7"/>
    <mergeCell ref="C9:D9"/>
    <mergeCell ref="L1:N1"/>
    <mergeCell ref="Y1:AA1"/>
    <mergeCell ref="Y2:AA2"/>
    <mergeCell ref="F1:I1"/>
    <mergeCell ref="F2:I2"/>
    <mergeCell ref="J1:K1"/>
    <mergeCell ref="J2:K2"/>
    <mergeCell ref="L2:N2"/>
    <mergeCell ref="P1:Q1"/>
    <mergeCell ref="P2:Q2"/>
    <mergeCell ref="R1:X1"/>
    <mergeCell ref="R2:X2"/>
    <mergeCell ref="A7:B7"/>
    <mergeCell ref="A8:B8"/>
    <mergeCell ref="A9:B9"/>
    <mergeCell ref="A1:C1"/>
    <mergeCell ref="C8:D8"/>
    <mergeCell ref="A2:B2"/>
    <mergeCell ref="A3:B3"/>
    <mergeCell ref="A4:B4"/>
    <mergeCell ref="A5:B5"/>
    <mergeCell ref="A6:B6"/>
  </mergeCells>
  <phoneticPr fontId="1" type="noConversion"/>
  <conditionalFormatting sqref="D6:AC6">
    <cfRule type="cellIs" dxfId="49" priority="1" operator="lessThan">
      <formula>0</formula>
    </cfRule>
    <cfRule type="cellIs" dxfId="48" priority="4" operator="greaterThan">
      <formula>0</formula>
    </cfRule>
  </conditionalFormatting>
  <conditionalFormatting sqref="A9:B9">
    <cfRule type="cellIs" dxfId="47" priority="2" operator="lessThan">
      <formula>0</formula>
    </cfRule>
    <cfRule type="cellIs" dxfId="46" priority="3" operator="greaterThan">
      <formula>0</formula>
    </cfRule>
  </conditionalFormatting>
  <dataValidations count="1">
    <dataValidation type="list" allowBlank="1" showInputMessage="1" showErrorMessage="1" sqref="F13:F67 M13:M67 T13:T67" xr:uid="{EE49B8BA-97F1-463E-AED7-1CC210ECAFE4}">
      <formula1>$D$3:$AC$3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67"/>
  <sheetViews>
    <sheetView workbookViewId="0">
      <pane xSplit="2" ySplit="3" topLeftCell="Q7" activePane="bottomRight" state="frozen"/>
      <selection pane="topRight" activeCell="E25" sqref="E25"/>
      <selection pane="bottomLeft" activeCell="E25" sqref="E25"/>
      <selection pane="bottomRight" activeCell="U11" sqref="U11:AC1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tBU0k9QdfnnXkKV9gQnJ8PyICO56UdW7Hs86rHtO82uvSVtkGLMXId6zma7eWAYvfcyaKb16BDeYbmHuA90Maw==" saltValue="Ptu690aBq3Z2BTW6QAT6+g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13" priority="1" operator="lessThan">
      <formula>0</formula>
    </cfRule>
    <cfRule type="cellIs" dxfId="12" priority="4" operator="greaterThan">
      <formula>0</formula>
    </cfRule>
  </conditionalFormatting>
  <conditionalFormatting sqref="A9:B9">
    <cfRule type="cellIs" dxfId="11" priority="2" operator="lessThan">
      <formula>0</formula>
    </cfRule>
    <cfRule type="cellIs" dxfId="10" priority="3" operator="greaterThan">
      <formula>0</formula>
    </cfRule>
  </conditionalFormatting>
  <dataValidations count="1">
    <dataValidation type="list" allowBlank="1" showInputMessage="1" showErrorMessage="1" sqref="F13:F67 M13:M67 T13:T67" xr:uid="{F990E6B5-A5C9-43DB-99C8-DE4DA3D5EA60}">
      <formula1>$D$3:$AC$3</formula1>
    </dataValidation>
  </dataValidations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67"/>
  <sheetViews>
    <sheetView topLeftCell="T1" workbookViewId="0">
      <selection activeCell="U11" sqref="U11:AC1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K3CadQRRu7IN/JkRoaYNN/AIvRVJlpDxGvE/rnojG0kjX4olyQdFLKSY9uvykkhfprD+zwX7dVkcgcZBMvojCw==" saltValue="RUoX/jUPeiWwdESYegNt/A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9" priority="1" operator="lessThan">
      <formula>0</formula>
    </cfRule>
    <cfRule type="cellIs" dxfId="8" priority="4" operator="greaterThan">
      <formula>0</formula>
    </cfRule>
  </conditionalFormatting>
  <conditionalFormatting sqref="A9:B9">
    <cfRule type="cellIs" dxfId="7" priority="2" operator="lessThan">
      <formula>0</formula>
    </cfRule>
    <cfRule type="cellIs" dxfId="6" priority="3" operator="greaterThan">
      <formula>0</formula>
    </cfRule>
  </conditionalFormatting>
  <dataValidations count="1">
    <dataValidation type="list" allowBlank="1" showInputMessage="1" showErrorMessage="1" sqref="F13:F67 M13:M67 T13:T67" xr:uid="{B8A6FD02-5E56-4963-8135-80514E4D9A5F}">
      <formula1>$D$3:$AC$3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67"/>
  <sheetViews>
    <sheetView topLeftCell="P1" zoomScaleNormal="100" workbookViewId="0">
      <selection activeCell="D4" sqref="D4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y2EEeK7hINQOEWEuOdhGLEq0Aclh5GQS2qoEbAOEM+ltS8LeQcM2Is0VjcHeKZs9UmMQHd/qY/2GGKPxA2Z1TA==" saltValue="9OLmeO9k0Bb9ssY8itzmLA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5" priority="1" operator="lessThan">
      <formula>0</formula>
    </cfRule>
    <cfRule type="cellIs" dxfId="4" priority="4" operator="greaterThan">
      <formula>0</formula>
    </cfRule>
  </conditionalFormatting>
  <conditionalFormatting sqref="A9:B9">
    <cfRule type="cellIs" dxfId="3" priority="2" operator="lessThan">
      <formula>0</formula>
    </cfRule>
    <cfRule type="cellIs" dxfId="2" priority="3" operator="greaterThan">
      <formula>0</formula>
    </cfRule>
  </conditionalFormatting>
  <dataValidations count="1">
    <dataValidation type="list" allowBlank="1" showInputMessage="1" showErrorMessage="1" sqref="F13:F67 M13:M67 T13:T67" xr:uid="{BF5DBF4E-0808-41A7-B5E7-D66A56B2701C}">
      <formula1>$D$3:$AC$3</formula1>
    </dataValidation>
  </dataValidations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27"/>
  <sheetViews>
    <sheetView topLeftCell="A7" zoomScaleNormal="100" workbookViewId="0">
      <selection activeCell="C16" sqref="C16:AB20"/>
    </sheetView>
  </sheetViews>
  <sheetFormatPr defaultRowHeight="12.75" x14ac:dyDescent="0.2"/>
  <cols>
    <col min="1" max="29" width="12.85546875" customWidth="1"/>
  </cols>
  <sheetData>
    <row r="1" spans="1:29" ht="18" x14ac:dyDescent="0.25">
      <c r="A1" s="37"/>
      <c r="B1" s="20" t="s">
        <v>42</v>
      </c>
      <c r="C1" s="20" t="s">
        <v>5</v>
      </c>
      <c r="D1" s="20" t="s">
        <v>6</v>
      </c>
      <c r="E1" s="103" t="s">
        <v>7</v>
      </c>
      <c r="F1" s="109"/>
      <c r="G1" s="109"/>
      <c r="H1" s="104"/>
      <c r="I1" s="103" t="s">
        <v>8</v>
      </c>
      <c r="J1" s="104"/>
      <c r="K1" s="103" t="s">
        <v>73</v>
      </c>
      <c r="L1" s="109"/>
      <c r="M1" s="104"/>
      <c r="N1" s="20" t="s">
        <v>9</v>
      </c>
      <c r="O1" s="103" t="s">
        <v>10</v>
      </c>
      <c r="P1" s="104"/>
      <c r="Q1" s="103" t="s">
        <v>11</v>
      </c>
      <c r="R1" s="109"/>
      <c r="S1" s="109"/>
      <c r="T1" s="109"/>
      <c r="U1" s="109"/>
      <c r="V1" s="109"/>
      <c r="W1" s="104"/>
      <c r="X1" s="103" t="s">
        <v>74</v>
      </c>
      <c r="Y1" s="109"/>
      <c r="Z1" s="104"/>
      <c r="AA1" s="103" t="s">
        <v>12</v>
      </c>
      <c r="AB1" s="104"/>
    </row>
    <row r="2" spans="1:29" ht="15" x14ac:dyDescent="0.2">
      <c r="A2" s="37"/>
      <c r="B2" s="29" t="s">
        <v>43</v>
      </c>
      <c r="C2" s="29" t="s">
        <v>15</v>
      </c>
      <c r="D2" s="29" t="s">
        <v>6</v>
      </c>
      <c r="E2" s="30" t="s">
        <v>16</v>
      </c>
      <c r="F2" s="31" t="s">
        <v>17</v>
      </c>
      <c r="G2" s="31" t="s">
        <v>18</v>
      </c>
      <c r="H2" s="32" t="s">
        <v>19</v>
      </c>
      <c r="I2" s="30" t="s">
        <v>20</v>
      </c>
      <c r="J2" s="32" t="s">
        <v>21</v>
      </c>
      <c r="K2" s="30" t="s">
        <v>22</v>
      </c>
      <c r="L2" s="31" t="s">
        <v>23</v>
      </c>
      <c r="M2" s="32" t="s">
        <v>24</v>
      </c>
      <c r="N2" s="29" t="s">
        <v>25</v>
      </c>
      <c r="O2" s="30" t="s">
        <v>26</v>
      </c>
      <c r="P2" s="32" t="s">
        <v>27</v>
      </c>
      <c r="Q2" s="30" t="s">
        <v>28</v>
      </c>
      <c r="R2" s="31" t="s">
        <v>29</v>
      </c>
      <c r="S2" s="31" t="s">
        <v>30</v>
      </c>
      <c r="T2" s="31" t="s">
        <v>31</v>
      </c>
      <c r="U2" s="31" t="s">
        <v>32</v>
      </c>
      <c r="V2" s="31" t="s">
        <v>17</v>
      </c>
      <c r="W2" s="32" t="s">
        <v>33</v>
      </c>
      <c r="X2" s="30" t="s">
        <v>34</v>
      </c>
      <c r="Y2" s="31" t="s">
        <v>35</v>
      </c>
      <c r="Z2" s="32" t="s">
        <v>36</v>
      </c>
      <c r="AA2" s="30" t="s">
        <v>37</v>
      </c>
      <c r="AB2" s="32" t="s">
        <v>38</v>
      </c>
      <c r="AC2" s="28" t="s">
        <v>39</v>
      </c>
    </row>
    <row r="3" spans="1:29" ht="18.75" thickBot="1" x14ac:dyDescent="0.3">
      <c r="A3" s="38" t="s">
        <v>44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33">
        <f t="shared" ref="AC3:AC20" si="0">SUM(C3:AA3)</f>
        <v>0</v>
      </c>
    </row>
    <row r="4" spans="1:29" ht="18" x14ac:dyDescent="0.25">
      <c r="A4" s="39" t="s">
        <v>45</v>
      </c>
      <c r="B4" s="68"/>
      <c r="C4" s="34">
        <f>'Jan '!D6</f>
        <v>0</v>
      </c>
      <c r="D4" s="34">
        <f>'Jan '!E6</f>
        <v>0</v>
      </c>
      <c r="E4" s="34">
        <f>'Jan '!F6</f>
        <v>0</v>
      </c>
      <c r="F4" s="34">
        <f>'Jan '!G6</f>
        <v>0</v>
      </c>
      <c r="G4" s="34">
        <f>'Jan '!H6</f>
        <v>0</v>
      </c>
      <c r="H4" s="34">
        <f>'Jan '!I6</f>
        <v>0</v>
      </c>
      <c r="I4" s="34">
        <f>'Jan '!J6</f>
        <v>0</v>
      </c>
      <c r="J4" s="34">
        <f>'Jan '!K6</f>
        <v>0</v>
      </c>
      <c r="K4" s="34">
        <f>'Jan '!L6</f>
        <v>0</v>
      </c>
      <c r="L4" s="34">
        <f>'Jan '!M6</f>
        <v>0</v>
      </c>
      <c r="M4" s="34">
        <f>'Jan '!N6</f>
        <v>0</v>
      </c>
      <c r="N4" s="34">
        <f>'Jan '!O6</f>
        <v>0</v>
      </c>
      <c r="O4" s="34">
        <f>'Jan '!P6</f>
        <v>0</v>
      </c>
      <c r="P4" s="34">
        <f>'Jan '!Q6</f>
        <v>0</v>
      </c>
      <c r="Q4" s="34">
        <f>'Jan '!R6</f>
        <v>0</v>
      </c>
      <c r="R4" s="34">
        <f>'Jan '!S6</f>
        <v>0</v>
      </c>
      <c r="S4" s="34">
        <f>'Jan '!T6</f>
        <v>0</v>
      </c>
      <c r="T4" s="34">
        <f>'Jan '!U6</f>
        <v>0</v>
      </c>
      <c r="U4" s="34">
        <f>'Jan '!V6</f>
        <v>0</v>
      </c>
      <c r="V4" s="34">
        <f>'Jan '!W6</f>
        <v>0</v>
      </c>
      <c r="W4" s="34">
        <f>'Jan '!X6</f>
        <v>0</v>
      </c>
      <c r="X4" s="34">
        <f>'Jan '!Y6</f>
        <v>0</v>
      </c>
      <c r="Y4" s="34">
        <f>'Jan '!Z6</f>
        <v>0</v>
      </c>
      <c r="Z4" s="34">
        <f>'Jan '!AA6</f>
        <v>0</v>
      </c>
      <c r="AA4" s="34">
        <f>'Jan '!AB6</f>
        <v>0</v>
      </c>
      <c r="AB4" s="34">
        <f>'Jan '!AC6</f>
        <v>0</v>
      </c>
      <c r="AC4" s="18">
        <f t="shared" si="0"/>
        <v>0</v>
      </c>
    </row>
    <row r="5" spans="1:29" ht="18" x14ac:dyDescent="0.25">
      <c r="A5" s="39" t="s">
        <v>46</v>
      </c>
      <c r="B5" s="69"/>
      <c r="C5" s="18">
        <f>Feb!D6</f>
        <v>0</v>
      </c>
      <c r="D5" s="17">
        <f>Feb!E6</f>
        <v>0</v>
      </c>
      <c r="E5" s="17">
        <f>Feb!F6</f>
        <v>0</v>
      </c>
      <c r="F5" s="17">
        <f>Feb!G6</f>
        <v>0</v>
      </c>
      <c r="G5" s="17">
        <f>Feb!H6</f>
        <v>0</v>
      </c>
      <c r="H5" s="17">
        <f>Feb!I6</f>
        <v>0</v>
      </c>
      <c r="I5" s="17">
        <f>Feb!J6</f>
        <v>0</v>
      </c>
      <c r="J5" s="17">
        <f>Feb!K6</f>
        <v>0</v>
      </c>
      <c r="K5" s="17">
        <f>Feb!L6</f>
        <v>0</v>
      </c>
      <c r="L5" s="17">
        <f>Feb!M6</f>
        <v>0</v>
      </c>
      <c r="M5" s="17">
        <f>Feb!N6</f>
        <v>0</v>
      </c>
      <c r="N5" s="17">
        <f>Feb!O6</f>
        <v>0</v>
      </c>
      <c r="O5" s="17">
        <f>Feb!P6</f>
        <v>0</v>
      </c>
      <c r="P5" s="17">
        <f>Feb!Q6</f>
        <v>0</v>
      </c>
      <c r="Q5" s="17">
        <f>Feb!R6</f>
        <v>0</v>
      </c>
      <c r="R5" s="17">
        <f>Feb!S6</f>
        <v>0</v>
      </c>
      <c r="S5" s="17">
        <f>Feb!T6</f>
        <v>0</v>
      </c>
      <c r="T5" s="17">
        <f>Feb!U6</f>
        <v>0</v>
      </c>
      <c r="U5" s="17">
        <f>Feb!V6</f>
        <v>0</v>
      </c>
      <c r="V5" s="17">
        <f>Feb!W6</f>
        <v>0</v>
      </c>
      <c r="W5" s="17">
        <f>Feb!X6</f>
        <v>0</v>
      </c>
      <c r="X5" s="17">
        <f>Feb!Y6</f>
        <v>0</v>
      </c>
      <c r="Y5" s="17">
        <f>Feb!Z6</f>
        <v>0</v>
      </c>
      <c r="Z5" s="17">
        <f>Feb!AA6</f>
        <v>0</v>
      </c>
      <c r="AA5" s="17">
        <f>Feb!AB6</f>
        <v>0</v>
      </c>
      <c r="AB5" s="17">
        <f>Feb!AC6</f>
        <v>0</v>
      </c>
      <c r="AC5" s="18">
        <f t="shared" si="0"/>
        <v>0</v>
      </c>
    </row>
    <row r="6" spans="1:29" ht="18" x14ac:dyDescent="0.25">
      <c r="A6" s="39" t="s">
        <v>47</v>
      </c>
      <c r="B6" s="69"/>
      <c r="C6" s="18">
        <f>Mar!D6</f>
        <v>0</v>
      </c>
      <c r="D6" s="18">
        <f>Mar!E6</f>
        <v>0</v>
      </c>
      <c r="E6" s="18">
        <f>Mar!F6</f>
        <v>0</v>
      </c>
      <c r="F6" s="18">
        <f>Mar!G6</f>
        <v>0</v>
      </c>
      <c r="G6" s="18">
        <f>Mar!H6</f>
        <v>0</v>
      </c>
      <c r="H6" s="18">
        <f>Mar!I6</f>
        <v>0</v>
      </c>
      <c r="I6" s="18">
        <f>Mar!J6</f>
        <v>0</v>
      </c>
      <c r="J6" s="18">
        <f>Mar!K6</f>
        <v>0</v>
      </c>
      <c r="K6" s="18">
        <f>Mar!L6</f>
        <v>0</v>
      </c>
      <c r="L6" s="18">
        <f>Mar!M6</f>
        <v>0</v>
      </c>
      <c r="M6" s="18">
        <f>Mar!N6</f>
        <v>0</v>
      </c>
      <c r="N6" s="18">
        <f>Mar!O6</f>
        <v>0</v>
      </c>
      <c r="O6" s="18">
        <f>Mar!P6</f>
        <v>0</v>
      </c>
      <c r="P6" s="18">
        <f>Mar!Q6</f>
        <v>0</v>
      </c>
      <c r="Q6" s="18">
        <f>Mar!R6</f>
        <v>0</v>
      </c>
      <c r="R6" s="18">
        <f>Mar!S6</f>
        <v>0</v>
      </c>
      <c r="S6" s="18">
        <f>Mar!T6</f>
        <v>0</v>
      </c>
      <c r="T6" s="18">
        <f>Mar!U6</f>
        <v>0</v>
      </c>
      <c r="U6" s="18">
        <f>Mar!V6</f>
        <v>0</v>
      </c>
      <c r="V6" s="18">
        <f>Mar!W6</f>
        <v>0</v>
      </c>
      <c r="W6" s="18">
        <f>Mar!X6</f>
        <v>0</v>
      </c>
      <c r="X6" s="18">
        <f>Mar!Y6</f>
        <v>0</v>
      </c>
      <c r="Y6" s="18">
        <f>Mar!Z6</f>
        <v>0</v>
      </c>
      <c r="Z6" s="18">
        <f>Mar!AA6</f>
        <v>0</v>
      </c>
      <c r="AA6" s="18">
        <f>Mar!AB6</f>
        <v>0</v>
      </c>
      <c r="AB6" s="18">
        <f>Mar!AC6</f>
        <v>0</v>
      </c>
      <c r="AC6" s="18">
        <f t="shared" si="0"/>
        <v>0</v>
      </c>
    </row>
    <row r="7" spans="1:29" ht="18" x14ac:dyDescent="0.25">
      <c r="A7" s="39" t="s">
        <v>48</v>
      </c>
      <c r="B7" s="69"/>
      <c r="C7" s="18">
        <f>Apr!D6</f>
        <v>0</v>
      </c>
      <c r="D7" s="18">
        <f>Apr!E6</f>
        <v>0</v>
      </c>
      <c r="E7" s="18">
        <f>Apr!F6</f>
        <v>0</v>
      </c>
      <c r="F7" s="18">
        <f>Apr!G6</f>
        <v>0</v>
      </c>
      <c r="G7" s="18">
        <f>Apr!H6</f>
        <v>0</v>
      </c>
      <c r="H7" s="18">
        <f>Apr!I6</f>
        <v>0</v>
      </c>
      <c r="I7" s="18">
        <f>Apr!J6</f>
        <v>0</v>
      </c>
      <c r="J7" s="18">
        <f>Apr!K6</f>
        <v>0</v>
      </c>
      <c r="K7" s="18">
        <f>Apr!L6</f>
        <v>0</v>
      </c>
      <c r="L7" s="18">
        <f>Apr!M6</f>
        <v>0</v>
      </c>
      <c r="M7" s="18">
        <f>Apr!N6</f>
        <v>0</v>
      </c>
      <c r="N7" s="18">
        <f>Apr!O6</f>
        <v>0</v>
      </c>
      <c r="O7" s="18">
        <f>Apr!P6</f>
        <v>0</v>
      </c>
      <c r="P7" s="18">
        <f>Apr!Q6</f>
        <v>0</v>
      </c>
      <c r="Q7" s="18">
        <f>Apr!R6</f>
        <v>0</v>
      </c>
      <c r="R7" s="18">
        <f>Apr!S6</f>
        <v>0</v>
      </c>
      <c r="S7" s="18">
        <f>Apr!T6</f>
        <v>0</v>
      </c>
      <c r="T7" s="18">
        <f>Apr!U6</f>
        <v>0</v>
      </c>
      <c r="U7" s="18">
        <f>Apr!V6</f>
        <v>0</v>
      </c>
      <c r="V7" s="18">
        <f>Apr!W6</f>
        <v>0</v>
      </c>
      <c r="W7" s="18">
        <f>Apr!X6</f>
        <v>0</v>
      </c>
      <c r="X7" s="18">
        <f>Apr!Y6</f>
        <v>0</v>
      </c>
      <c r="Y7" s="18">
        <f>Apr!Z6</f>
        <v>0</v>
      </c>
      <c r="Z7" s="18">
        <f>Apr!AA6</f>
        <v>0</v>
      </c>
      <c r="AA7" s="18">
        <f>Apr!AB6</f>
        <v>0</v>
      </c>
      <c r="AB7" s="18">
        <f>Apr!AC6</f>
        <v>0</v>
      </c>
      <c r="AC7" s="18">
        <f t="shared" si="0"/>
        <v>0</v>
      </c>
    </row>
    <row r="8" spans="1:29" ht="18" x14ac:dyDescent="0.25">
      <c r="A8" s="39" t="s">
        <v>49</v>
      </c>
      <c r="B8" s="69"/>
      <c r="C8" s="18">
        <f>May!D6</f>
        <v>0</v>
      </c>
      <c r="D8" s="18">
        <f>May!E6</f>
        <v>0</v>
      </c>
      <c r="E8" s="18">
        <f>May!F6</f>
        <v>0</v>
      </c>
      <c r="F8" s="18">
        <f>May!G6</f>
        <v>0</v>
      </c>
      <c r="G8" s="18">
        <f>May!H6</f>
        <v>0</v>
      </c>
      <c r="H8" s="18">
        <f>May!I6</f>
        <v>0</v>
      </c>
      <c r="I8" s="18">
        <f>May!J6</f>
        <v>0</v>
      </c>
      <c r="J8" s="18">
        <f>May!K6</f>
        <v>0</v>
      </c>
      <c r="K8" s="18">
        <f>May!L6</f>
        <v>0</v>
      </c>
      <c r="L8" s="18">
        <f>May!M6</f>
        <v>0</v>
      </c>
      <c r="M8" s="18">
        <f>May!N6</f>
        <v>0</v>
      </c>
      <c r="N8" s="18">
        <f>May!O6</f>
        <v>0</v>
      </c>
      <c r="O8" s="18">
        <f>May!P6</f>
        <v>0</v>
      </c>
      <c r="P8" s="18">
        <f>May!Q6</f>
        <v>0</v>
      </c>
      <c r="Q8" s="18">
        <f>May!R6</f>
        <v>0</v>
      </c>
      <c r="R8" s="18">
        <f>May!S6</f>
        <v>0</v>
      </c>
      <c r="S8" s="18">
        <f>May!T6</f>
        <v>0</v>
      </c>
      <c r="T8" s="18">
        <f>May!U6</f>
        <v>0</v>
      </c>
      <c r="U8" s="18">
        <f>May!V6</f>
        <v>0</v>
      </c>
      <c r="V8" s="18">
        <f>May!W6</f>
        <v>0</v>
      </c>
      <c r="W8" s="18">
        <f>May!X6</f>
        <v>0</v>
      </c>
      <c r="X8" s="18">
        <f>May!Y6</f>
        <v>0</v>
      </c>
      <c r="Y8" s="18">
        <f>May!Z6</f>
        <v>0</v>
      </c>
      <c r="Z8" s="18">
        <f>May!AA6</f>
        <v>0</v>
      </c>
      <c r="AA8" s="18">
        <f>May!AB6</f>
        <v>0</v>
      </c>
      <c r="AB8" s="18">
        <f>May!AC6</f>
        <v>0</v>
      </c>
      <c r="AC8" s="18">
        <f t="shared" si="0"/>
        <v>0</v>
      </c>
    </row>
    <row r="9" spans="1:29" ht="18" x14ac:dyDescent="0.25">
      <c r="A9" s="39" t="s">
        <v>50</v>
      </c>
      <c r="B9" s="69"/>
      <c r="C9" s="18">
        <f>Jun!D6</f>
        <v>0</v>
      </c>
      <c r="D9" s="18">
        <f>Jun!E6</f>
        <v>0</v>
      </c>
      <c r="E9" s="18">
        <f>Jun!F6</f>
        <v>0</v>
      </c>
      <c r="F9" s="18">
        <f>Jun!G6</f>
        <v>0</v>
      </c>
      <c r="G9" s="18">
        <f>Jun!H6</f>
        <v>0</v>
      </c>
      <c r="H9" s="18">
        <f>Jun!I6</f>
        <v>0</v>
      </c>
      <c r="I9" s="18">
        <f>Jun!J6</f>
        <v>0</v>
      </c>
      <c r="J9" s="18">
        <f>Jun!K6</f>
        <v>0</v>
      </c>
      <c r="K9" s="18">
        <f>Jun!L6</f>
        <v>0</v>
      </c>
      <c r="L9" s="18">
        <f>Jun!M6</f>
        <v>0</v>
      </c>
      <c r="M9" s="18">
        <f>Jun!N6</f>
        <v>0</v>
      </c>
      <c r="N9" s="18">
        <f>Jun!O6</f>
        <v>0</v>
      </c>
      <c r="O9" s="18">
        <f>Jun!P6</f>
        <v>0</v>
      </c>
      <c r="P9" s="18">
        <f>Jun!Q6</f>
        <v>0</v>
      </c>
      <c r="Q9" s="18">
        <f>Jun!R6</f>
        <v>0</v>
      </c>
      <c r="R9" s="18">
        <f>Jun!S6</f>
        <v>0</v>
      </c>
      <c r="S9" s="18">
        <f>Jun!T6</f>
        <v>0</v>
      </c>
      <c r="T9" s="18">
        <f>Jun!U6</f>
        <v>0</v>
      </c>
      <c r="U9" s="18">
        <f>Jun!V6</f>
        <v>0</v>
      </c>
      <c r="V9" s="18">
        <f>Jun!W6</f>
        <v>0</v>
      </c>
      <c r="W9" s="18">
        <f>Jun!X6</f>
        <v>0</v>
      </c>
      <c r="X9" s="18">
        <f>Jun!Y6</f>
        <v>0</v>
      </c>
      <c r="Y9" s="18">
        <f>Jun!Z6</f>
        <v>0</v>
      </c>
      <c r="Z9" s="18">
        <f>Jun!AA6</f>
        <v>0</v>
      </c>
      <c r="AA9" s="18">
        <f>Jun!AB6</f>
        <v>0</v>
      </c>
      <c r="AB9" s="18">
        <f>Jun!AC6</f>
        <v>0</v>
      </c>
      <c r="AC9" s="18">
        <f t="shared" si="0"/>
        <v>0</v>
      </c>
    </row>
    <row r="10" spans="1:29" ht="18" x14ac:dyDescent="0.25">
      <c r="A10" s="39" t="s">
        <v>51</v>
      </c>
      <c r="B10" s="69"/>
      <c r="C10" s="18">
        <f>Jul!D6</f>
        <v>0</v>
      </c>
      <c r="D10" s="18">
        <f>Jul!E6</f>
        <v>0</v>
      </c>
      <c r="E10" s="18">
        <f>Jul!F6</f>
        <v>0</v>
      </c>
      <c r="F10" s="18">
        <f>Jul!G6</f>
        <v>0</v>
      </c>
      <c r="G10" s="18">
        <f>Jul!H6</f>
        <v>0</v>
      </c>
      <c r="H10" s="18">
        <f>Jul!I6</f>
        <v>0</v>
      </c>
      <c r="I10" s="18">
        <f>Jul!J6</f>
        <v>0</v>
      </c>
      <c r="J10" s="18">
        <f>Jul!K6</f>
        <v>0</v>
      </c>
      <c r="K10" s="18">
        <f>Jul!L6</f>
        <v>0</v>
      </c>
      <c r="L10" s="18">
        <f>Jul!M6</f>
        <v>0</v>
      </c>
      <c r="M10" s="18">
        <f>Jul!N6</f>
        <v>0</v>
      </c>
      <c r="N10" s="18">
        <f>Jul!O6</f>
        <v>0</v>
      </c>
      <c r="O10" s="18">
        <f>Jul!P6</f>
        <v>0</v>
      </c>
      <c r="P10" s="18">
        <f>Jul!Q6</f>
        <v>0</v>
      </c>
      <c r="Q10" s="18">
        <f>Jul!R6</f>
        <v>0</v>
      </c>
      <c r="R10" s="18">
        <f>Jul!S6</f>
        <v>0</v>
      </c>
      <c r="S10" s="18">
        <f>Jul!T6</f>
        <v>0</v>
      </c>
      <c r="T10" s="18">
        <f>Jul!U6</f>
        <v>0</v>
      </c>
      <c r="U10" s="18">
        <f>Jul!V6</f>
        <v>0</v>
      </c>
      <c r="V10" s="18">
        <f>Jul!W6</f>
        <v>0</v>
      </c>
      <c r="W10" s="18">
        <f>Jul!X6</f>
        <v>0</v>
      </c>
      <c r="X10" s="18">
        <f>Jul!Y6</f>
        <v>0</v>
      </c>
      <c r="Y10" s="18">
        <f>Jul!Z6</f>
        <v>0</v>
      </c>
      <c r="Z10" s="18">
        <f>Jul!AA6</f>
        <v>0</v>
      </c>
      <c r="AA10" s="18">
        <f>Jul!AB6</f>
        <v>0</v>
      </c>
      <c r="AB10" s="18">
        <f>Jul!AC6</f>
        <v>0</v>
      </c>
      <c r="AC10" s="18">
        <f t="shared" si="0"/>
        <v>0</v>
      </c>
    </row>
    <row r="11" spans="1:29" ht="18" x14ac:dyDescent="0.25">
      <c r="A11" s="39" t="s">
        <v>52</v>
      </c>
      <c r="B11" s="69"/>
      <c r="C11" s="18">
        <f>Aug!D6</f>
        <v>0</v>
      </c>
      <c r="D11" s="18">
        <f>Aug!E6</f>
        <v>0</v>
      </c>
      <c r="E11" s="18">
        <f>Aug!F6</f>
        <v>0</v>
      </c>
      <c r="F11" s="18">
        <f>Aug!G6</f>
        <v>0</v>
      </c>
      <c r="G11" s="18">
        <f>Aug!H6</f>
        <v>0</v>
      </c>
      <c r="H11" s="18">
        <f>Aug!I6</f>
        <v>0</v>
      </c>
      <c r="I11" s="18">
        <f>Aug!J6</f>
        <v>0</v>
      </c>
      <c r="J11" s="18">
        <f>Aug!K6</f>
        <v>0</v>
      </c>
      <c r="K11" s="18">
        <f>Aug!L6</f>
        <v>0</v>
      </c>
      <c r="L11" s="18">
        <f>Aug!M6</f>
        <v>0</v>
      </c>
      <c r="M11" s="18">
        <f>Aug!N6</f>
        <v>0</v>
      </c>
      <c r="N11" s="18">
        <f>Aug!O6</f>
        <v>0</v>
      </c>
      <c r="O11" s="18">
        <f>Aug!P6</f>
        <v>0</v>
      </c>
      <c r="P11" s="18">
        <f>Aug!Q6</f>
        <v>0</v>
      </c>
      <c r="Q11" s="18">
        <f>Aug!R6</f>
        <v>0</v>
      </c>
      <c r="R11" s="18">
        <f>Aug!S6</f>
        <v>0</v>
      </c>
      <c r="S11" s="18">
        <f>Aug!T6</f>
        <v>0</v>
      </c>
      <c r="T11" s="18">
        <f>Aug!U6</f>
        <v>0</v>
      </c>
      <c r="U11" s="18">
        <f>Aug!V6</f>
        <v>0</v>
      </c>
      <c r="V11" s="18">
        <f>Aug!W6</f>
        <v>0</v>
      </c>
      <c r="W11" s="18">
        <f>Aug!X6</f>
        <v>0</v>
      </c>
      <c r="X11" s="18">
        <f>Aug!Y6</f>
        <v>0</v>
      </c>
      <c r="Y11" s="18">
        <f>Aug!Z6</f>
        <v>0</v>
      </c>
      <c r="Z11" s="18">
        <f>Aug!AA6</f>
        <v>0</v>
      </c>
      <c r="AA11" s="18">
        <f>Aug!AB6</f>
        <v>0</v>
      </c>
      <c r="AB11" s="18">
        <f>Aug!AC6</f>
        <v>0</v>
      </c>
      <c r="AC11" s="18">
        <f t="shared" si="0"/>
        <v>0</v>
      </c>
    </row>
    <row r="12" spans="1:29" ht="18" x14ac:dyDescent="0.25">
      <c r="A12" s="39" t="s">
        <v>53</v>
      </c>
      <c r="B12" s="69"/>
      <c r="C12" s="18">
        <f>Sept!D6</f>
        <v>0</v>
      </c>
      <c r="D12" s="18">
        <f>Sept!E6</f>
        <v>0</v>
      </c>
      <c r="E12" s="18">
        <f>Sept!F6</f>
        <v>0</v>
      </c>
      <c r="F12" s="18">
        <f>Sept!G6</f>
        <v>0</v>
      </c>
      <c r="G12" s="18">
        <f>Sept!H6</f>
        <v>0</v>
      </c>
      <c r="H12" s="18">
        <f>Sept!I6</f>
        <v>0</v>
      </c>
      <c r="I12" s="18">
        <f>Sept!J6</f>
        <v>0</v>
      </c>
      <c r="J12" s="18">
        <f>Sept!K6</f>
        <v>0</v>
      </c>
      <c r="K12" s="18">
        <f>Sept!L6</f>
        <v>0</v>
      </c>
      <c r="L12" s="18">
        <f>Sept!M6</f>
        <v>0</v>
      </c>
      <c r="M12" s="18">
        <f>Sept!N6</f>
        <v>0</v>
      </c>
      <c r="N12" s="18">
        <f>Sept!O6</f>
        <v>0</v>
      </c>
      <c r="O12" s="18">
        <f>Sept!P6</f>
        <v>0</v>
      </c>
      <c r="P12" s="18">
        <f>Sept!Q6</f>
        <v>0</v>
      </c>
      <c r="Q12" s="18">
        <f>Sept!R6</f>
        <v>0</v>
      </c>
      <c r="R12" s="18">
        <f>Sept!S6</f>
        <v>0</v>
      </c>
      <c r="S12" s="18">
        <f>Sept!T6</f>
        <v>0</v>
      </c>
      <c r="T12" s="18">
        <f>Sept!U6</f>
        <v>0</v>
      </c>
      <c r="U12" s="18">
        <f>Sept!V6</f>
        <v>0</v>
      </c>
      <c r="V12" s="18">
        <f>Sept!W6</f>
        <v>0</v>
      </c>
      <c r="W12" s="18">
        <f>Sept!X6</f>
        <v>0</v>
      </c>
      <c r="X12" s="18">
        <f>Sept!Y6</f>
        <v>0</v>
      </c>
      <c r="Y12" s="18">
        <f>Sept!Z6</f>
        <v>0</v>
      </c>
      <c r="Z12" s="18">
        <f>Sept!AA6</f>
        <v>0</v>
      </c>
      <c r="AA12" s="18">
        <f>Sept!AB6</f>
        <v>0</v>
      </c>
      <c r="AB12" s="18">
        <f>Sept!AC6</f>
        <v>0</v>
      </c>
      <c r="AC12" s="18">
        <f t="shared" si="0"/>
        <v>0</v>
      </c>
    </row>
    <row r="13" spans="1:29" ht="18" x14ac:dyDescent="0.25">
      <c r="A13" s="39" t="s">
        <v>54</v>
      </c>
      <c r="B13" s="69"/>
      <c r="C13" s="18">
        <f>Oct!D6</f>
        <v>0</v>
      </c>
      <c r="D13" s="18">
        <f>Oct!E6</f>
        <v>0</v>
      </c>
      <c r="E13" s="18">
        <f>Oct!F6</f>
        <v>0</v>
      </c>
      <c r="F13" s="18">
        <f>Oct!G6</f>
        <v>0</v>
      </c>
      <c r="G13" s="18">
        <f>Oct!H6</f>
        <v>0</v>
      </c>
      <c r="H13" s="18">
        <f>Oct!I6</f>
        <v>0</v>
      </c>
      <c r="I13" s="18">
        <f>Oct!J6</f>
        <v>0</v>
      </c>
      <c r="J13" s="18">
        <f>Oct!K6</f>
        <v>0</v>
      </c>
      <c r="K13" s="18">
        <f>Oct!L6</f>
        <v>0</v>
      </c>
      <c r="L13" s="18">
        <f>Oct!M6</f>
        <v>0</v>
      </c>
      <c r="M13" s="18">
        <f>Oct!N6</f>
        <v>0</v>
      </c>
      <c r="N13" s="18">
        <f>Oct!O6</f>
        <v>0</v>
      </c>
      <c r="O13" s="18">
        <f>Oct!P6</f>
        <v>0</v>
      </c>
      <c r="P13" s="18">
        <f>Oct!Q6</f>
        <v>0</v>
      </c>
      <c r="Q13" s="18">
        <f>Oct!R6</f>
        <v>0</v>
      </c>
      <c r="R13" s="18">
        <f>Oct!S6</f>
        <v>0</v>
      </c>
      <c r="S13" s="18">
        <f>Oct!T6</f>
        <v>0</v>
      </c>
      <c r="T13" s="18">
        <f>Oct!U6</f>
        <v>0</v>
      </c>
      <c r="U13" s="18">
        <f>Oct!V6</f>
        <v>0</v>
      </c>
      <c r="V13" s="18">
        <f>Oct!W6</f>
        <v>0</v>
      </c>
      <c r="W13" s="18">
        <f>Oct!X6</f>
        <v>0</v>
      </c>
      <c r="X13" s="18">
        <f>Oct!Y6</f>
        <v>0</v>
      </c>
      <c r="Y13" s="18">
        <f>Oct!Z6</f>
        <v>0</v>
      </c>
      <c r="Z13" s="18">
        <f>Oct!AA6</f>
        <v>0</v>
      </c>
      <c r="AA13" s="18">
        <f>Oct!AB6</f>
        <v>0</v>
      </c>
      <c r="AB13" s="18">
        <f>Oct!AC6</f>
        <v>0</v>
      </c>
      <c r="AC13" s="18">
        <f t="shared" si="0"/>
        <v>0</v>
      </c>
    </row>
    <row r="14" spans="1:29" ht="18" x14ac:dyDescent="0.25">
      <c r="A14" s="39" t="s">
        <v>55</v>
      </c>
      <c r="B14" s="69"/>
      <c r="C14" s="18">
        <f>Nov!D6</f>
        <v>0</v>
      </c>
      <c r="D14" s="18">
        <f>Nov!E6</f>
        <v>0</v>
      </c>
      <c r="E14" s="18">
        <f>Nov!F6</f>
        <v>0</v>
      </c>
      <c r="F14" s="18">
        <f>Nov!G6</f>
        <v>0</v>
      </c>
      <c r="G14" s="18">
        <f>Nov!H6</f>
        <v>0</v>
      </c>
      <c r="H14" s="18">
        <f>Nov!I6</f>
        <v>0</v>
      </c>
      <c r="I14" s="18">
        <f>Nov!J6</f>
        <v>0</v>
      </c>
      <c r="J14" s="18">
        <f>Nov!K6</f>
        <v>0</v>
      </c>
      <c r="K14" s="18">
        <f>Nov!L6</f>
        <v>0</v>
      </c>
      <c r="L14" s="18">
        <f>Nov!M6</f>
        <v>0</v>
      </c>
      <c r="M14" s="18">
        <f>Nov!N6</f>
        <v>0</v>
      </c>
      <c r="N14" s="18">
        <f>Nov!O6</f>
        <v>0</v>
      </c>
      <c r="O14" s="18">
        <f>Nov!P6</f>
        <v>0</v>
      </c>
      <c r="P14" s="18">
        <f>Nov!Q6</f>
        <v>0</v>
      </c>
      <c r="Q14" s="18">
        <f>Nov!R6</f>
        <v>0</v>
      </c>
      <c r="R14" s="18">
        <f>Nov!S6</f>
        <v>0</v>
      </c>
      <c r="S14" s="18">
        <f>Nov!T6</f>
        <v>0</v>
      </c>
      <c r="T14" s="18">
        <f>Nov!U6</f>
        <v>0</v>
      </c>
      <c r="U14" s="18">
        <f>Nov!V6</f>
        <v>0</v>
      </c>
      <c r="V14" s="18">
        <f>Nov!W6</f>
        <v>0</v>
      </c>
      <c r="W14" s="18">
        <f>Nov!X6</f>
        <v>0</v>
      </c>
      <c r="X14" s="18">
        <f>Nov!Y6</f>
        <v>0</v>
      </c>
      <c r="Y14" s="18">
        <f>Nov!Z6</f>
        <v>0</v>
      </c>
      <c r="Z14" s="18">
        <f>Nov!AA6</f>
        <v>0</v>
      </c>
      <c r="AA14" s="18">
        <f>Nov!AB6</f>
        <v>0</v>
      </c>
      <c r="AB14" s="18">
        <f>Nov!AC6</f>
        <v>0</v>
      </c>
      <c r="AC14" s="18">
        <f t="shared" si="0"/>
        <v>0</v>
      </c>
    </row>
    <row r="15" spans="1:29" ht="18" x14ac:dyDescent="0.25">
      <c r="A15" s="39" t="s">
        <v>56</v>
      </c>
      <c r="B15" s="69"/>
      <c r="C15" s="18">
        <f>Dec!D6</f>
        <v>0</v>
      </c>
      <c r="D15" s="18">
        <f>Dec!E6</f>
        <v>0</v>
      </c>
      <c r="E15" s="18">
        <f>Dec!F6</f>
        <v>0</v>
      </c>
      <c r="F15" s="18">
        <f>Dec!G6</f>
        <v>0</v>
      </c>
      <c r="G15" s="18">
        <f>Dec!H6</f>
        <v>0</v>
      </c>
      <c r="H15" s="18">
        <f>Dec!I6</f>
        <v>0</v>
      </c>
      <c r="I15" s="18">
        <f>Dec!J6</f>
        <v>0</v>
      </c>
      <c r="J15" s="18">
        <f>Dec!K6</f>
        <v>0</v>
      </c>
      <c r="K15" s="18">
        <f>Dec!L6</f>
        <v>0</v>
      </c>
      <c r="L15" s="18">
        <f>Dec!M6</f>
        <v>0</v>
      </c>
      <c r="M15" s="18">
        <f>Dec!N6</f>
        <v>0</v>
      </c>
      <c r="N15" s="18">
        <f>Dec!O6</f>
        <v>0</v>
      </c>
      <c r="O15" s="18">
        <f>Dec!P6</f>
        <v>0</v>
      </c>
      <c r="P15" s="18">
        <f>Dec!Q6</f>
        <v>0</v>
      </c>
      <c r="Q15" s="18">
        <f>Dec!R6</f>
        <v>0</v>
      </c>
      <c r="R15" s="18">
        <f>Dec!S6</f>
        <v>0</v>
      </c>
      <c r="S15" s="18">
        <f>Dec!T6</f>
        <v>0</v>
      </c>
      <c r="T15" s="18">
        <f>Dec!U6</f>
        <v>0</v>
      </c>
      <c r="U15" s="18">
        <f>Dec!V6</f>
        <v>0</v>
      </c>
      <c r="V15" s="18">
        <f>Dec!W6</f>
        <v>0</v>
      </c>
      <c r="W15" s="18">
        <f>Dec!X6</f>
        <v>0</v>
      </c>
      <c r="X15" s="18">
        <f>Dec!Y6</f>
        <v>0</v>
      </c>
      <c r="Y15" s="18">
        <f>Dec!Z6</f>
        <v>0</v>
      </c>
      <c r="Z15" s="18">
        <f>Dec!AA6</f>
        <v>0</v>
      </c>
      <c r="AA15" s="18">
        <f>Dec!AB6</f>
        <v>0</v>
      </c>
      <c r="AB15" s="18">
        <f>Dec!AC6</f>
        <v>0</v>
      </c>
      <c r="AC15" s="18">
        <f t="shared" si="0"/>
        <v>0</v>
      </c>
    </row>
    <row r="16" spans="1:29" ht="18" customHeight="1" x14ac:dyDescent="0.2">
      <c r="A16" s="40"/>
      <c r="B16" s="69"/>
      <c r="C16" s="69"/>
      <c r="D16" s="69"/>
      <c r="E16" s="69"/>
      <c r="F16" s="69"/>
      <c r="G16" s="69"/>
      <c r="H16" s="69"/>
      <c r="I16" s="70"/>
      <c r="J16" s="70"/>
      <c r="K16" s="69"/>
      <c r="L16" s="69"/>
      <c r="M16" s="70"/>
      <c r="N16" s="70"/>
      <c r="O16" s="70"/>
      <c r="P16" s="70"/>
      <c r="Q16" s="70"/>
      <c r="R16" s="70"/>
      <c r="S16" s="70"/>
      <c r="T16" s="70"/>
      <c r="U16" s="69"/>
      <c r="V16" s="70"/>
      <c r="W16" s="70"/>
      <c r="X16" s="70"/>
      <c r="Y16" s="70"/>
      <c r="Z16" s="70"/>
      <c r="AA16" s="70"/>
      <c r="AB16" s="70"/>
      <c r="AC16" s="18">
        <f t="shared" si="0"/>
        <v>0</v>
      </c>
    </row>
    <row r="17" spans="1:30" ht="18" customHeight="1" x14ac:dyDescent="0.2">
      <c r="A17" s="40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70"/>
      <c r="O17" s="70"/>
      <c r="P17" s="70"/>
      <c r="Q17" s="70"/>
      <c r="R17" s="70"/>
      <c r="S17" s="70"/>
      <c r="T17" s="70"/>
      <c r="U17" s="69"/>
      <c r="V17" s="70"/>
      <c r="W17" s="70"/>
      <c r="X17" s="70"/>
      <c r="Y17" s="70"/>
      <c r="Z17" s="70"/>
      <c r="AA17" s="70"/>
      <c r="AB17" s="70"/>
      <c r="AC17" s="18">
        <f t="shared" si="0"/>
        <v>0</v>
      </c>
    </row>
    <row r="18" spans="1:30" ht="18" customHeight="1" x14ac:dyDescent="0.2">
      <c r="A18" s="40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  <c r="N18" s="70"/>
      <c r="O18" s="70"/>
      <c r="P18" s="70"/>
      <c r="Q18" s="70"/>
      <c r="R18" s="70"/>
      <c r="S18" s="70"/>
      <c r="T18" s="70"/>
      <c r="U18" s="69"/>
      <c r="V18" s="70"/>
      <c r="W18" s="70"/>
      <c r="X18" s="70"/>
      <c r="Y18" s="70"/>
      <c r="Z18" s="70"/>
      <c r="AA18" s="70"/>
      <c r="AB18" s="70"/>
      <c r="AC18" s="18">
        <f t="shared" si="0"/>
        <v>0</v>
      </c>
    </row>
    <row r="19" spans="1:30" ht="18" customHeight="1" x14ac:dyDescent="0.2">
      <c r="A19" s="40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  <c r="N19" s="70"/>
      <c r="O19" s="70"/>
      <c r="P19" s="70"/>
      <c r="Q19" s="70"/>
      <c r="R19" s="70"/>
      <c r="S19" s="70"/>
      <c r="T19" s="70"/>
      <c r="U19" s="69"/>
      <c r="V19" s="70"/>
      <c r="W19" s="70"/>
      <c r="X19" s="70"/>
      <c r="Y19" s="70"/>
      <c r="Z19" s="70"/>
      <c r="AA19" s="70"/>
      <c r="AB19" s="70"/>
      <c r="AC19" s="18">
        <f t="shared" si="0"/>
        <v>0</v>
      </c>
    </row>
    <row r="20" spans="1:30" ht="18" customHeight="1" x14ac:dyDescent="0.2">
      <c r="A20" s="40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18">
        <f t="shared" si="0"/>
        <v>0</v>
      </c>
    </row>
    <row r="21" spans="1:30" ht="18" x14ac:dyDescent="0.25">
      <c r="A21" s="39" t="s">
        <v>57</v>
      </c>
      <c r="B21" s="18">
        <f>SUM(B3:B20)</f>
        <v>0</v>
      </c>
      <c r="C21" s="18">
        <f>SUM(C3:C20)</f>
        <v>0</v>
      </c>
      <c r="D21" s="18">
        <f t="shared" ref="D21:V21" si="1">SUM(D3:D20)</f>
        <v>0</v>
      </c>
      <c r="E21" s="18">
        <f t="shared" si="1"/>
        <v>0</v>
      </c>
      <c r="F21" s="18">
        <f>SUM(F3:F20)</f>
        <v>0</v>
      </c>
      <c r="G21" s="18">
        <f t="shared" si="1"/>
        <v>0</v>
      </c>
      <c r="H21" s="18">
        <f>SUM(H3:H20)</f>
        <v>0</v>
      </c>
      <c r="I21" s="35">
        <f t="shared" si="1"/>
        <v>0</v>
      </c>
      <c r="J21" s="35">
        <f t="shared" si="1"/>
        <v>0</v>
      </c>
      <c r="K21" s="35">
        <f t="shared" si="1"/>
        <v>0</v>
      </c>
      <c r="L21" s="18">
        <f t="shared" si="1"/>
        <v>0</v>
      </c>
      <c r="M21" s="35">
        <f t="shared" si="1"/>
        <v>0</v>
      </c>
      <c r="N21" s="18">
        <f t="shared" si="1"/>
        <v>0</v>
      </c>
      <c r="O21" s="18">
        <f>SUM(O3:O20)</f>
        <v>0</v>
      </c>
      <c r="P21" s="18">
        <f t="shared" si="1"/>
        <v>0</v>
      </c>
      <c r="Q21" s="18">
        <f t="shared" si="1"/>
        <v>0</v>
      </c>
      <c r="R21" s="18">
        <f t="shared" si="1"/>
        <v>0</v>
      </c>
      <c r="S21" s="18">
        <f t="shared" si="1"/>
        <v>0</v>
      </c>
      <c r="T21" s="18">
        <f t="shared" si="1"/>
        <v>0</v>
      </c>
      <c r="U21" s="18">
        <f>SUM(U3:U20)</f>
        <v>0</v>
      </c>
      <c r="V21" s="35">
        <f t="shared" si="1"/>
        <v>0</v>
      </c>
      <c r="W21" s="35">
        <f t="shared" ref="W21:AB21" si="2">SUM(W3:W20)</f>
        <v>0</v>
      </c>
      <c r="X21" s="35">
        <f t="shared" si="2"/>
        <v>0</v>
      </c>
      <c r="Y21" s="18">
        <f t="shared" si="2"/>
        <v>0</v>
      </c>
      <c r="Z21" s="18">
        <f t="shared" si="2"/>
        <v>0</v>
      </c>
      <c r="AA21" s="35">
        <f t="shared" si="2"/>
        <v>0</v>
      </c>
      <c r="AB21" s="35">
        <f t="shared" si="2"/>
        <v>0</v>
      </c>
      <c r="AC21" s="36">
        <f>SUM(B21:AB21)</f>
        <v>0</v>
      </c>
      <c r="AD21" s="3" t="s">
        <v>58</v>
      </c>
    </row>
    <row r="22" spans="1:30" x14ac:dyDescent="0.2">
      <c r="L22" s="2"/>
      <c r="M22" s="2"/>
    </row>
    <row r="23" spans="1:30" x14ac:dyDescent="0.2">
      <c r="L23" s="2"/>
      <c r="M23" s="2"/>
    </row>
    <row r="24" spans="1:30" x14ac:dyDescent="0.2">
      <c r="H24" s="1"/>
    </row>
    <row r="25" spans="1:30" x14ac:dyDescent="0.2">
      <c r="H25" s="1"/>
    </row>
    <row r="27" spans="1:30" x14ac:dyDescent="0.2">
      <c r="P27" s="4"/>
    </row>
  </sheetData>
  <sheetProtection algorithmName="SHA-512" hashValue="2osmfzz0+oG7erFDSfh7SJ8UFWgJdOTYpN/OXOD39kskv/cE/umIzM8FiCajbkpAg3sO2BIhDFXZ9G/Sp/oEQw==" saltValue="Ej9LoQnFon9YG53UmPcnlQ==" spinCount="100000" sheet="1" objects="1" scenarios="1" selectLockedCells="1"/>
  <mergeCells count="7">
    <mergeCell ref="AA1:AB1"/>
    <mergeCell ref="E1:H1"/>
    <mergeCell ref="I1:J1"/>
    <mergeCell ref="K1:M1"/>
    <mergeCell ref="O1:P1"/>
    <mergeCell ref="Q1:W1"/>
    <mergeCell ref="X1:Z1"/>
  </mergeCells>
  <phoneticPr fontId="1" type="noConversion"/>
  <conditionalFormatting sqref="B21:AB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8AE6-CC7A-443A-B35F-9ED0B879DA61}">
  <dimension ref="A1:AH6"/>
  <sheetViews>
    <sheetView workbookViewId="0">
      <selection activeCell="AF4" sqref="AF4"/>
    </sheetView>
  </sheetViews>
  <sheetFormatPr defaultRowHeight="12.75" x14ac:dyDescent="0.2"/>
  <cols>
    <col min="1" max="1" width="12.5703125" customWidth="1"/>
    <col min="2" max="2" width="11.140625" customWidth="1"/>
    <col min="3" max="3" width="11.85546875" customWidth="1"/>
    <col min="5" max="5" width="9.7109375" customWidth="1"/>
    <col min="6" max="6" width="11.42578125" customWidth="1"/>
    <col min="7" max="8" width="11" customWidth="1"/>
    <col min="9" max="9" width="10.42578125" customWidth="1"/>
    <col min="10" max="11" width="9.5703125" customWidth="1"/>
    <col min="14" max="14" width="10.5703125" customWidth="1"/>
    <col min="15" max="15" width="15" customWidth="1"/>
    <col min="16" max="16" width="11.28515625" customWidth="1"/>
    <col min="18" max="19" width="10.5703125" customWidth="1"/>
    <col min="24" max="24" width="9.28515625" customWidth="1"/>
    <col min="26" max="27" width="11.85546875" customWidth="1"/>
    <col min="28" max="28" width="10.85546875" customWidth="1"/>
    <col min="34" max="34" width="17" customWidth="1"/>
  </cols>
  <sheetData>
    <row r="1" spans="1:34" ht="18" x14ac:dyDescent="0.25">
      <c r="A1" s="42" t="s">
        <v>71</v>
      </c>
      <c r="B1" s="20" t="s">
        <v>5</v>
      </c>
      <c r="C1" s="21" t="s">
        <v>6</v>
      </c>
      <c r="D1" s="103" t="s">
        <v>7</v>
      </c>
      <c r="E1" s="109"/>
      <c r="F1" s="109"/>
      <c r="G1" s="120"/>
      <c r="H1" s="46"/>
      <c r="I1" s="103" t="s">
        <v>8</v>
      </c>
      <c r="J1" s="120"/>
      <c r="K1" s="48"/>
      <c r="L1" s="103" t="s">
        <v>73</v>
      </c>
      <c r="M1" s="109"/>
      <c r="N1" s="120"/>
      <c r="O1" s="48"/>
      <c r="P1" s="20" t="s">
        <v>9</v>
      </c>
      <c r="Q1" s="103" t="s">
        <v>10</v>
      </c>
      <c r="R1" s="120"/>
      <c r="S1" s="48"/>
      <c r="T1" s="103" t="s">
        <v>11</v>
      </c>
      <c r="U1" s="109"/>
      <c r="V1" s="109"/>
      <c r="W1" s="109"/>
      <c r="X1" s="109"/>
      <c r="Y1" s="109"/>
      <c r="Z1" s="120"/>
      <c r="AA1" s="48"/>
      <c r="AB1" s="103" t="s">
        <v>74</v>
      </c>
      <c r="AC1" s="109"/>
      <c r="AD1" s="120"/>
      <c r="AE1" s="48"/>
      <c r="AF1" s="103" t="s">
        <v>12</v>
      </c>
      <c r="AG1" s="104"/>
    </row>
    <row r="2" spans="1:34" ht="15.75" thickBot="1" x14ac:dyDescent="0.25">
      <c r="A2" s="43" t="s">
        <v>62</v>
      </c>
      <c r="B2" s="22" t="s">
        <v>0</v>
      </c>
      <c r="C2" s="22" t="s">
        <v>0</v>
      </c>
      <c r="D2" s="105" t="s">
        <v>1</v>
      </c>
      <c r="E2" s="110"/>
      <c r="F2" s="110"/>
      <c r="G2" s="119"/>
      <c r="H2" s="47" t="s">
        <v>78</v>
      </c>
      <c r="I2" s="105" t="s">
        <v>2</v>
      </c>
      <c r="J2" s="119"/>
      <c r="K2" s="45" t="s">
        <v>57</v>
      </c>
      <c r="L2" s="105" t="s">
        <v>0</v>
      </c>
      <c r="M2" s="110"/>
      <c r="N2" s="119"/>
      <c r="O2" s="45" t="s">
        <v>57</v>
      </c>
      <c r="P2" s="22" t="s">
        <v>3</v>
      </c>
      <c r="Q2" s="105" t="s">
        <v>4</v>
      </c>
      <c r="R2" s="119"/>
      <c r="S2" s="45" t="s">
        <v>57</v>
      </c>
      <c r="T2" s="105" t="s">
        <v>3</v>
      </c>
      <c r="U2" s="110"/>
      <c r="V2" s="110"/>
      <c r="W2" s="110"/>
      <c r="X2" s="110"/>
      <c r="Y2" s="110"/>
      <c r="Z2" s="119"/>
      <c r="AA2" s="45" t="s">
        <v>57</v>
      </c>
      <c r="AB2" s="105" t="s">
        <v>3</v>
      </c>
      <c r="AC2" s="110"/>
      <c r="AD2" s="119"/>
      <c r="AE2" s="45" t="s">
        <v>57</v>
      </c>
      <c r="AF2" s="105" t="s">
        <v>69</v>
      </c>
      <c r="AG2" s="106"/>
    </row>
    <row r="3" spans="1:34" ht="15.75" thickBot="1" x14ac:dyDescent="0.25">
      <c r="A3" s="71"/>
      <c r="B3" s="23" t="s">
        <v>15</v>
      </c>
      <c r="C3" s="23" t="s">
        <v>6</v>
      </c>
      <c r="D3" s="24" t="s">
        <v>16</v>
      </c>
      <c r="E3" s="25" t="s">
        <v>65</v>
      </c>
      <c r="F3" s="25" t="s">
        <v>18</v>
      </c>
      <c r="G3" s="44" t="s">
        <v>19</v>
      </c>
      <c r="H3" s="26" t="s">
        <v>7</v>
      </c>
      <c r="I3" s="24" t="s">
        <v>20</v>
      </c>
      <c r="J3" s="44" t="s">
        <v>21</v>
      </c>
      <c r="K3" s="26" t="s">
        <v>8</v>
      </c>
      <c r="L3" s="24" t="s">
        <v>22</v>
      </c>
      <c r="M3" s="25" t="s">
        <v>23</v>
      </c>
      <c r="N3" s="44" t="s">
        <v>24</v>
      </c>
      <c r="O3" s="26" t="s">
        <v>73</v>
      </c>
      <c r="P3" s="23" t="s">
        <v>25</v>
      </c>
      <c r="Q3" s="24" t="s">
        <v>26</v>
      </c>
      <c r="R3" s="44" t="s">
        <v>27</v>
      </c>
      <c r="S3" s="26" t="s">
        <v>10</v>
      </c>
      <c r="T3" s="24" t="s">
        <v>28</v>
      </c>
      <c r="U3" s="25" t="s">
        <v>29</v>
      </c>
      <c r="V3" s="25" t="s">
        <v>30</v>
      </c>
      <c r="W3" s="25" t="s">
        <v>31</v>
      </c>
      <c r="X3" s="25" t="s">
        <v>32</v>
      </c>
      <c r="Y3" s="25" t="s">
        <v>66</v>
      </c>
      <c r="Z3" s="44" t="s">
        <v>33</v>
      </c>
      <c r="AA3" s="26" t="s">
        <v>11</v>
      </c>
      <c r="AB3" s="24" t="s">
        <v>34</v>
      </c>
      <c r="AC3" s="25" t="s">
        <v>35</v>
      </c>
      <c r="AD3" s="44" t="s">
        <v>36</v>
      </c>
      <c r="AE3" s="26" t="s">
        <v>74</v>
      </c>
      <c r="AF3" s="24" t="s">
        <v>37</v>
      </c>
      <c r="AG3" s="26" t="s">
        <v>38</v>
      </c>
      <c r="AH3" s="63" t="s">
        <v>79</v>
      </c>
    </row>
    <row r="4" spans="1:34" ht="15.75" thickBot="1" x14ac:dyDescent="0.25">
      <c r="A4" s="49"/>
      <c r="B4" s="72"/>
      <c r="C4" s="72"/>
      <c r="D4" s="73"/>
      <c r="E4" s="74"/>
      <c r="F4" s="74"/>
      <c r="G4" s="74"/>
      <c r="H4" s="56">
        <f>SUM(D4:G4)</f>
        <v>0</v>
      </c>
      <c r="I4" s="73"/>
      <c r="J4" s="74"/>
      <c r="K4" s="56">
        <f>SUM(I4:J4)</f>
        <v>0</v>
      </c>
      <c r="L4" s="73"/>
      <c r="M4" s="74"/>
      <c r="N4" s="74"/>
      <c r="O4" s="56">
        <f>SUM(L4:N4)</f>
        <v>0</v>
      </c>
      <c r="P4" s="72"/>
      <c r="Q4" s="73"/>
      <c r="R4" s="74"/>
      <c r="S4" s="56">
        <f>SUM(Q4:R4)</f>
        <v>0</v>
      </c>
      <c r="T4" s="73"/>
      <c r="U4" s="74"/>
      <c r="V4" s="74"/>
      <c r="W4" s="74"/>
      <c r="X4" s="74"/>
      <c r="Y4" s="74"/>
      <c r="Z4" s="74"/>
      <c r="AA4" s="56">
        <f>SUM(T4:Z4)</f>
        <v>0</v>
      </c>
      <c r="AB4" s="73"/>
      <c r="AC4" s="74"/>
      <c r="AD4" s="74"/>
      <c r="AE4" s="56">
        <f>SUM(AB4:AD4)</f>
        <v>0</v>
      </c>
      <c r="AF4" s="75"/>
      <c r="AG4" s="76"/>
      <c r="AH4" s="64">
        <f>AG4+AF4+AE4+AA4+S4+P4+O4+K4+H4+C4+B4</f>
        <v>0</v>
      </c>
    </row>
    <row r="5" spans="1:34" ht="15" customHeight="1" thickBot="1" x14ac:dyDescent="0.25">
      <c r="A5" s="62" t="s">
        <v>76</v>
      </c>
      <c r="B5" s="61">
        <f>A3*0.1</f>
        <v>0</v>
      </c>
      <c r="C5" s="61">
        <f>A3*0.1</f>
        <v>0</v>
      </c>
      <c r="D5" s="50"/>
      <c r="E5" s="51"/>
      <c r="F5" s="51"/>
      <c r="G5" s="51"/>
      <c r="H5" s="60">
        <f>A3*0.25</f>
        <v>0</v>
      </c>
      <c r="I5" s="50"/>
      <c r="J5" s="51"/>
      <c r="K5" s="60">
        <f>A3*0.05</f>
        <v>0</v>
      </c>
      <c r="L5" s="50"/>
      <c r="M5" s="51"/>
      <c r="N5" s="51"/>
      <c r="O5" s="60">
        <f>A3*0.1</f>
        <v>0</v>
      </c>
      <c r="P5" s="61">
        <f>A3*0.05</f>
        <v>0</v>
      </c>
      <c r="Q5" s="50"/>
      <c r="R5" s="51"/>
      <c r="S5" s="60">
        <f>A3*0.1</f>
        <v>0</v>
      </c>
      <c r="T5" s="50"/>
      <c r="U5" s="51"/>
      <c r="V5" s="51"/>
      <c r="W5" s="51"/>
      <c r="X5" s="51"/>
      <c r="Y5" s="51"/>
      <c r="Z5" s="51"/>
      <c r="AA5" s="60">
        <f>A3*0.05</f>
        <v>0</v>
      </c>
      <c r="AB5" s="50"/>
      <c r="AC5" s="51"/>
      <c r="AD5" s="51"/>
      <c r="AE5" s="60">
        <f>A3*0.05</f>
        <v>0</v>
      </c>
      <c r="AF5" s="50"/>
      <c r="AG5" s="54"/>
    </row>
    <row r="6" spans="1:34" ht="15.75" thickBot="1" x14ac:dyDescent="0.25">
      <c r="A6" s="57" t="s">
        <v>77</v>
      </c>
      <c r="B6" s="58">
        <f>A3*0.15</f>
        <v>0</v>
      </c>
      <c r="C6" s="58">
        <f>A3*0.15</f>
        <v>0</v>
      </c>
      <c r="D6" s="52"/>
      <c r="E6" s="53"/>
      <c r="F6" s="53"/>
      <c r="G6" s="53"/>
      <c r="H6" s="59">
        <f>A3*0.35</f>
        <v>0</v>
      </c>
      <c r="I6" s="52"/>
      <c r="J6" s="53"/>
      <c r="K6" s="59">
        <f>A3*0.15</f>
        <v>0</v>
      </c>
      <c r="L6" s="52"/>
      <c r="M6" s="53"/>
      <c r="N6" s="53"/>
      <c r="O6" s="59">
        <f>A3*0.15</f>
        <v>0</v>
      </c>
      <c r="P6" s="58">
        <f>A3*0.1</f>
        <v>0</v>
      </c>
      <c r="Q6" s="52"/>
      <c r="R6" s="53"/>
      <c r="S6" s="59">
        <f>A3*0.25</f>
        <v>0</v>
      </c>
      <c r="T6" s="52"/>
      <c r="U6" s="53"/>
      <c r="V6" s="53"/>
      <c r="W6" s="53"/>
      <c r="X6" s="53"/>
      <c r="Y6" s="53"/>
      <c r="Z6" s="53"/>
      <c r="AA6" s="59">
        <f>A3*0.1</f>
        <v>0</v>
      </c>
      <c r="AB6" s="52"/>
      <c r="AC6" s="53"/>
      <c r="AD6" s="53"/>
      <c r="AE6" s="59">
        <f>A3*0.1</f>
        <v>0</v>
      </c>
      <c r="AF6" s="52"/>
      <c r="AG6" s="55"/>
    </row>
  </sheetData>
  <sheetProtection algorithmName="SHA-512" hashValue="ehtJFehCJ09IwoGLxwVXluBXEDYvUn7PP/dm2uI2PmqsZw6meRz3QWc1ox8T5+EcQIo1KZl5arbgnBpvc+ZeMA==" saltValue="SCVg6SPGnZbzeCjRYoHShw==" spinCount="100000" sheet="1" objects="1" scenarios="1" selectLockedCells="1"/>
  <mergeCells count="14">
    <mergeCell ref="AF1:AG1"/>
    <mergeCell ref="D2:G2"/>
    <mergeCell ref="I2:J2"/>
    <mergeCell ref="L2:N2"/>
    <mergeCell ref="Q2:R2"/>
    <mergeCell ref="T2:Z2"/>
    <mergeCell ref="AB2:AD2"/>
    <mergeCell ref="AF2:AG2"/>
    <mergeCell ref="D1:G1"/>
    <mergeCell ref="I1:J1"/>
    <mergeCell ref="L1:N1"/>
    <mergeCell ref="Q1:R1"/>
    <mergeCell ref="T1:Z1"/>
    <mergeCell ref="AB1:A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7"/>
  <sheetViews>
    <sheetView workbookViewId="0">
      <selection activeCell="U11" sqref="U11:AC1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j6ixVqct5o/WoJ+mgYVe5Uu/fkEtl6a2vP0LAJwc5yCHOyEvtdSl/QmwPJ7PZgxX/vDg0ilc/Fo1vGNPtoRGtQ==" saltValue="thEEi1vkDtMzMcITScMNDQ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45" priority="1" operator="lessThan">
      <formula>0</formula>
    </cfRule>
    <cfRule type="cellIs" dxfId="44" priority="4" operator="greaterThan">
      <formula>0</formula>
    </cfRule>
  </conditionalFormatting>
  <conditionalFormatting sqref="A9:B9">
    <cfRule type="cellIs" dxfId="43" priority="2" operator="lessThan">
      <formula>0</formula>
    </cfRule>
    <cfRule type="cellIs" dxfId="42" priority="3" operator="greaterThan">
      <formula>0</formula>
    </cfRule>
  </conditionalFormatting>
  <dataValidations count="1">
    <dataValidation type="list" allowBlank="1" showInputMessage="1" showErrorMessage="1" sqref="F13:F67 M13:M67 T13:T67" xr:uid="{E16FA5EE-8E76-4FED-935F-9258A1FC38A9}">
      <formula1>$D$3:$AC$3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7"/>
  <sheetViews>
    <sheetView workbookViewId="0">
      <selection activeCell="A5" sqref="A5:B5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7XLOOr8dgsMw9yK7AgaOovLf2TYJe6qUpQYQOj3v0LGR62me2hpI7UBmMB+Tzyq3ysIUoqIfzEouc46z0OAbXQ==" saltValue="I1KiYlqckY685GJ0FGHZMw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41" priority="1" operator="lessThan">
      <formula>0</formula>
    </cfRule>
    <cfRule type="cellIs" dxfId="40" priority="4" operator="greaterThan">
      <formula>0</formula>
    </cfRule>
  </conditionalFormatting>
  <conditionalFormatting sqref="A9:B9">
    <cfRule type="cellIs" dxfId="39" priority="2" operator="lessThan">
      <formula>0</formula>
    </cfRule>
    <cfRule type="cellIs" dxfId="38" priority="3" operator="greaterThan">
      <formula>0</formula>
    </cfRule>
  </conditionalFormatting>
  <dataValidations count="1">
    <dataValidation type="list" allowBlank="1" showInputMessage="1" showErrorMessage="1" sqref="F13:F67 M13:M67 T13:T67" xr:uid="{289C8643-725C-4CF5-A7FA-F7FF994261B8}">
      <formula1>$D$3:$AC$3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7"/>
  <sheetViews>
    <sheetView workbookViewId="0">
      <selection activeCell="U11" sqref="U11:AC1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QJOzdu88IVvI0JipilPktjLuHQSevtFsJEJMMAw7NoLl6khUIe6rWvZ40QhVIx6AeYnWzKX0DOdjnuWzxTqDcg==" saltValue="7Hrq+lgygAUidGQ3W+eKIg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37" priority="1" operator="lessThan">
      <formula>0</formula>
    </cfRule>
    <cfRule type="cellIs" dxfId="36" priority="4" operator="greaterThan">
      <formula>0</formula>
    </cfRule>
  </conditionalFormatting>
  <conditionalFormatting sqref="A9:B9">
    <cfRule type="cellIs" dxfId="35" priority="2" operator="lessThan">
      <formula>0</formula>
    </cfRule>
    <cfRule type="cellIs" dxfId="34" priority="3" operator="greaterThan">
      <formula>0</formula>
    </cfRule>
  </conditionalFormatting>
  <dataValidations count="1">
    <dataValidation type="list" allowBlank="1" showInputMessage="1" showErrorMessage="1" sqref="F13:F67 M13:M67 T13:T67" xr:uid="{D98CFD5E-8D2C-4937-9248-924144DDB968}">
      <formula1>$D$3:$AC$3</formula1>
    </dataValidation>
  </dataValidations>
  <pageMargins left="0.75" right="0.75" top="1" bottom="1" header="0.5" footer="0.5"/>
  <pageSetup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7"/>
  <sheetViews>
    <sheetView tabSelected="1" zoomScaleNormal="100" workbookViewId="0">
      <selection activeCell="A2" sqref="A2:B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xOPbTlXigy+edK6QrX4NNmPzaowrLnIS4HRTdGnbszQ0bE7oQkkrY2WaeDxFyHvkntjrszYVsmKFBSkpqg9oWQ==" saltValue="2yBuWpyNksP/LsNCYSWZrQ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33" priority="1" operator="lessThan">
      <formula>0</formula>
    </cfRule>
    <cfRule type="cellIs" dxfId="32" priority="4" operator="greaterThan">
      <formula>0</formula>
    </cfRule>
  </conditionalFormatting>
  <conditionalFormatting sqref="A9:B9">
    <cfRule type="cellIs" dxfId="31" priority="2" operator="lessThan">
      <formula>0</formula>
    </cfRule>
    <cfRule type="cellIs" dxfId="30" priority="3" operator="greaterThan">
      <formula>0</formula>
    </cfRule>
  </conditionalFormatting>
  <dataValidations count="1">
    <dataValidation type="list" allowBlank="1" showInputMessage="1" showErrorMessage="1" sqref="F13:F67 M13:M67 T13:T67" xr:uid="{FD61D614-8629-44F0-96AE-F884C8FB3CA7}">
      <formula1>$D$3:$AC$3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67"/>
  <sheetViews>
    <sheetView workbookViewId="0">
      <selection activeCell="AB18" sqref="AB18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OnqEHBRqVw3dC8MYkN31FN0QE13teAaStx6ZZuXq5vgf5AhHD7K2QxCjZMrwoBx5WYRsS2+cBW78XQvg5PlNiw==" saltValue="UOX11fOFpb9AWBfcrG8UFw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29" priority="1" operator="lessThan">
      <formula>0</formula>
    </cfRule>
    <cfRule type="cellIs" dxfId="28" priority="4" operator="greaterThan">
      <formula>0</formula>
    </cfRule>
  </conditionalFormatting>
  <conditionalFormatting sqref="A9:B9">
    <cfRule type="cellIs" dxfId="27" priority="2" operator="lessThan">
      <formula>0</formula>
    </cfRule>
    <cfRule type="cellIs" dxfId="26" priority="3" operator="greaterThan">
      <formula>0</formula>
    </cfRule>
  </conditionalFormatting>
  <dataValidations count="1">
    <dataValidation type="list" allowBlank="1" showInputMessage="1" showErrorMessage="1" sqref="F13:F67 M13:M67 T13:T67" xr:uid="{C93D10FC-EB44-4858-B7E9-C0346DF03429}">
      <formula1>$D$3:$AC$3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67"/>
  <sheetViews>
    <sheetView topLeftCell="A4" workbookViewId="0">
      <selection activeCell="Y20" sqref="Y20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neUf0dUloEfzVkLOnUnn/LNw9Uqg4wDWzc6zSM5Vvdia++A/zFNPOrMn218+Kyrswn4BliIsgmtS6OyZBjLOuw==" saltValue="xrn3fVYI0GmzT54imGvDgA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25" priority="1" operator="lessThan">
      <formula>0</formula>
    </cfRule>
    <cfRule type="cellIs" dxfId="24" priority="4" operator="greaterThan">
      <formula>0</formula>
    </cfRule>
  </conditionalFormatting>
  <conditionalFormatting sqref="A9:B9">
    <cfRule type="cellIs" dxfId="23" priority="2" operator="lessThan">
      <formula>0</formula>
    </cfRule>
    <cfRule type="cellIs" dxfId="22" priority="3" operator="greaterThan">
      <formula>0</formula>
    </cfRule>
  </conditionalFormatting>
  <dataValidations count="1">
    <dataValidation type="list" allowBlank="1" showInputMessage="1" showErrorMessage="1" sqref="F13:F67 M13:M67 T13:T67" xr:uid="{6D5F4215-B8B3-4A59-B602-3E9F088A8C58}">
      <formula1>$D$3:$AC$3</formula1>
    </dataValidation>
  </dataValidations>
  <pageMargins left="0.75" right="0.75" top="1" bottom="1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67"/>
  <sheetViews>
    <sheetView topLeftCell="H1" workbookViewId="0">
      <selection activeCell="AC21" sqref="AC21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OnmT95H/i2jrjsjs9uPlGU0PLziM68ZDJDKuXITAPZjxsQalwGhXt2+M0MU8kIfMIlOv+zrGoKwGIhzPfYa61w==" saltValue="W6SYcM+8DnbkE0sfDcRFkQ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21" priority="1" operator="lessThan">
      <formula>0</formula>
    </cfRule>
    <cfRule type="cellIs" dxfId="20" priority="4" operator="greaterThan">
      <formula>0</formula>
    </cfRule>
  </conditionalFormatting>
  <conditionalFormatting sqref="A9:B9">
    <cfRule type="cellIs" dxfId="19" priority="2" operator="lessThan">
      <formula>0</formula>
    </cfRule>
    <cfRule type="cellIs" dxfId="18" priority="3" operator="greaterThan">
      <formula>0</formula>
    </cfRule>
  </conditionalFormatting>
  <dataValidations count="1">
    <dataValidation type="list" allowBlank="1" showInputMessage="1" showErrorMessage="1" sqref="F13:F67 M13:M67 T13:T67" xr:uid="{22FFD0B3-87A5-481B-94CE-FAE06ACA2DF6}">
      <formula1>$D$3:$AC$3</formula1>
    </dataValidation>
  </dataValidations>
  <pageMargins left="0.75" right="0.75" top="1" bottom="1" header="0.5" footer="0.5"/>
  <pageSetup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67"/>
  <sheetViews>
    <sheetView topLeftCell="R4" zoomScaleNormal="100" workbookViewId="0">
      <selection activeCell="U11" sqref="U11:AC12"/>
    </sheetView>
  </sheetViews>
  <sheetFormatPr defaultRowHeight="12.75" x14ac:dyDescent="0.2"/>
  <cols>
    <col min="4" max="5" width="12.85546875" customWidth="1"/>
    <col min="6" max="6" width="12.85546875" bestFit="1" customWidth="1"/>
    <col min="7" max="30" width="12.85546875" customWidth="1"/>
    <col min="33" max="33" width="10.28515625" customWidth="1"/>
  </cols>
  <sheetData>
    <row r="1" spans="1:36" ht="20.25" customHeight="1" thickBot="1" x14ac:dyDescent="0.3">
      <c r="A1" s="98" t="s">
        <v>59</v>
      </c>
      <c r="B1" s="99"/>
      <c r="C1" s="99"/>
      <c r="D1" s="20" t="s">
        <v>5</v>
      </c>
      <c r="E1" s="21" t="s">
        <v>6</v>
      </c>
      <c r="F1" s="103" t="s">
        <v>7</v>
      </c>
      <c r="G1" s="109"/>
      <c r="H1" s="109"/>
      <c r="I1" s="104"/>
      <c r="J1" s="103" t="s">
        <v>8</v>
      </c>
      <c r="K1" s="104"/>
      <c r="L1" s="103" t="s">
        <v>73</v>
      </c>
      <c r="M1" s="109"/>
      <c r="N1" s="104"/>
      <c r="O1" s="20" t="s">
        <v>9</v>
      </c>
      <c r="P1" s="103" t="s">
        <v>10</v>
      </c>
      <c r="Q1" s="104"/>
      <c r="R1" s="103" t="s">
        <v>11</v>
      </c>
      <c r="S1" s="109"/>
      <c r="T1" s="109"/>
      <c r="U1" s="109"/>
      <c r="V1" s="109"/>
      <c r="W1" s="109"/>
      <c r="X1" s="104"/>
      <c r="Y1" s="103" t="s">
        <v>74</v>
      </c>
      <c r="Z1" s="109"/>
      <c r="AA1" s="104"/>
      <c r="AB1" s="103" t="s">
        <v>12</v>
      </c>
      <c r="AC1" s="104"/>
      <c r="AD1" s="6"/>
      <c r="AE1" s="6"/>
      <c r="AF1" s="6"/>
      <c r="AG1" s="6"/>
      <c r="AH1" s="6"/>
    </row>
    <row r="2" spans="1:36" ht="18.75" thickBot="1" x14ac:dyDescent="0.3">
      <c r="A2" s="102"/>
      <c r="B2" s="102"/>
      <c r="C2" s="14" t="s">
        <v>70</v>
      </c>
      <c r="D2" s="22" t="s">
        <v>0</v>
      </c>
      <c r="E2" s="22" t="s">
        <v>0</v>
      </c>
      <c r="F2" s="105" t="s">
        <v>1</v>
      </c>
      <c r="G2" s="110"/>
      <c r="H2" s="110"/>
      <c r="I2" s="106"/>
      <c r="J2" s="105" t="s">
        <v>2</v>
      </c>
      <c r="K2" s="106"/>
      <c r="L2" s="105" t="s">
        <v>0</v>
      </c>
      <c r="M2" s="110"/>
      <c r="N2" s="106"/>
      <c r="O2" s="22" t="s">
        <v>3</v>
      </c>
      <c r="P2" s="105" t="s">
        <v>4</v>
      </c>
      <c r="Q2" s="106"/>
      <c r="R2" s="105" t="s">
        <v>3</v>
      </c>
      <c r="S2" s="110"/>
      <c r="T2" s="110"/>
      <c r="U2" s="110"/>
      <c r="V2" s="110"/>
      <c r="W2" s="110"/>
      <c r="X2" s="106"/>
      <c r="Y2" s="105" t="s">
        <v>3</v>
      </c>
      <c r="Z2" s="110"/>
      <c r="AA2" s="106"/>
      <c r="AB2" s="105" t="s">
        <v>69</v>
      </c>
      <c r="AC2" s="106"/>
      <c r="AD2" s="10"/>
      <c r="AE2" s="10" t="s">
        <v>72</v>
      </c>
      <c r="AF2" s="10"/>
      <c r="AG2" s="10"/>
      <c r="AH2" s="10"/>
      <c r="AI2" s="10"/>
      <c r="AJ2" s="10"/>
    </row>
    <row r="3" spans="1:36" ht="18.75" thickBot="1" x14ac:dyDescent="0.3">
      <c r="A3" s="102"/>
      <c r="B3" s="102"/>
      <c r="C3" s="14" t="s">
        <v>70</v>
      </c>
      <c r="D3" s="23" t="s">
        <v>15</v>
      </c>
      <c r="E3" s="23" t="s">
        <v>6</v>
      </c>
      <c r="F3" s="24" t="s">
        <v>80</v>
      </c>
      <c r="G3" s="25" t="s">
        <v>81</v>
      </c>
      <c r="H3" s="25" t="s">
        <v>18</v>
      </c>
      <c r="I3" s="26" t="s">
        <v>19</v>
      </c>
      <c r="J3" s="24" t="s">
        <v>20</v>
      </c>
      <c r="K3" s="26" t="s">
        <v>21</v>
      </c>
      <c r="L3" s="24" t="s">
        <v>22</v>
      </c>
      <c r="M3" s="25" t="s">
        <v>23</v>
      </c>
      <c r="N3" s="26" t="s">
        <v>24</v>
      </c>
      <c r="O3" s="23" t="s">
        <v>82</v>
      </c>
      <c r="P3" s="24" t="s">
        <v>26</v>
      </c>
      <c r="Q3" s="26" t="s">
        <v>27</v>
      </c>
      <c r="R3" s="24" t="s">
        <v>28</v>
      </c>
      <c r="S3" s="25" t="s">
        <v>29</v>
      </c>
      <c r="T3" s="25" t="s">
        <v>30</v>
      </c>
      <c r="U3" s="25" t="s">
        <v>31</v>
      </c>
      <c r="V3" s="25" t="s">
        <v>32</v>
      </c>
      <c r="W3" s="25" t="s">
        <v>66</v>
      </c>
      <c r="X3" s="26" t="s">
        <v>33</v>
      </c>
      <c r="Y3" s="24" t="s">
        <v>34</v>
      </c>
      <c r="Z3" s="25" t="s">
        <v>35</v>
      </c>
      <c r="AA3" s="26" t="s">
        <v>36</v>
      </c>
      <c r="AB3" s="24" t="s">
        <v>37</v>
      </c>
      <c r="AC3" s="26" t="s">
        <v>83</v>
      </c>
      <c r="AD3" s="10"/>
      <c r="AE3" s="10"/>
      <c r="AF3" s="10"/>
      <c r="AG3" s="10"/>
      <c r="AH3" s="10"/>
      <c r="AI3" s="10"/>
      <c r="AJ3" s="10"/>
    </row>
    <row r="4" spans="1:36" ht="18.75" thickBot="1" x14ac:dyDescent="0.3">
      <c r="A4" s="102"/>
      <c r="B4" s="102"/>
      <c r="C4" s="14" t="s">
        <v>70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16">
        <f>SUM(D4:AC4)</f>
        <v>0</v>
      </c>
      <c r="AE4" s="10" t="s">
        <v>67</v>
      </c>
      <c r="AF4" s="10"/>
      <c r="AG4" s="11"/>
      <c r="AH4" s="10"/>
      <c r="AI4" s="10"/>
      <c r="AJ4" s="10"/>
    </row>
    <row r="5" spans="1:36" ht="18.75" thickBot="1" x14ac:dyDescent="0.3">
      <c r="A5" s="102"/>
      <c r="B5" s="102"/>
      <c r="C5" s="14" t="s">
        <v>70</v>
      </c>
      <c r="D5" s="27">
        <f>SUMIF(F13:F67:M13:M67:T13:T67,"Giving",E13:E67:L13:L67:S13:S67)</f>
        <v>0</v>
      </c>
      <c r="E5" s="27">
        <f>SUMIF(F13:F67:M13:M67:T13:T67,"Savings",E13:E67:L13:L67:S13:S67)</f>
        <v>0</v>
      </c>
      <c r="F5" s="27">
        <f>SUMIF(F13:F67:M13:M67:T13:T67,"Mortgage",E13:E67:L13:L67:S13:S67)</f>
        <v>0</v>
      </c>
      <c r="G5" s="27">
        <f>SUMIF(F13:F67:M13:M67:T13:T67,"H Taxes",E13:E67:L13:L67:S13:S67)</f>
        <v>0</v>
      </c>
      <c r="H5" s="27">
        <f>SUMIF(F13:F67:M13:M67:T13:T67,"Maint. Ho",E13:E67:L13:L67:S13:S67)</f>
        <v>0</v>
      </c>
      <c r="I5" s="27">
        <f>SUMIF(F13:F67:M13:M67:T13:T67,"Utilities",E13:E67:L13:L67:S13:S67)</f>
        <v>0</v>
      </c>
      <c r="J5" s="27">
        <f>SUMIF(F13:F67:M13:M67:T13:T67,"Groceries",E13:E67:L13:L67:S13:S67)</f>
        <v>0</v>
      </c>
      <c r="K5" s="27">
        <f>SUMIF(F13:F67:M13:M67:T13:T67,"Eat Out",E13:E67:L13:L67:S13:S67)</f>
        <v>0</v>
      </c>
      <c r="L5" s="27">
        <f>SUMIF(F13:F67:M13:M67:T13:T67,"Replace",E13:E67:L13:L67:S13:S67)</f>
        <v>0</v>
      </c>
      <c r="M5" s="27">
        <f>SUMIF(F13:F67:M13:M67:T13:T67,"Gas",E13:E67:L13:L67:S13:S67)</f>
        <v>0</v>
      </c>
      <c r="N5" s="27">
        <f>SUMIF(F13:F67:M13:M67:T13:T67,"Maint. Ve",E13:E67:L13:L67:S13:S67)</f>
        <v>0</v>
      </c>
      <c r="O5" s="27">
        <f>SUMIF(F13:F67:M13:M67:T13:T67,"Health",E13:E67:L13:L67:S13:S67)</f>
        <v>0</v>
      </c>
      <c r="P5" s="27">
        <f>SUMIF(F13:F67:M13:M67:T13:T67,"Life",E13:E67:L13:L67:S13:S67)</f>
        <v>0</v>
      </c>
      <c r="Q5" s="27">
        <f>SUMIF(F13:F67:M13:M67:T13:T67,"Home Ins.",E13:E67:L13:L67:S13:S67)</f>
        <v>0</v>
      </c>
      <c r="R5" s="27">
        <f>SUMIF(F13:F67:M13:M67:T13:T67,"You",E13:E67:L13:L67:S13:S67)</f>
        <v>0</v>
      </c>
      <c r="S5" s="27">
        <f>SUMIF(F13:F67:M13:M67:T13:T67,"Spouse",E13:E67:L13:L67:S13:S67)</f>
        <v>0</v>
      </c>
      <c r="T5" s="27">
        <f>SUMIF(F13:F67:M13:M67:T13:T67,"Clothing",E13:E67:L13:L67:S13:S67)</f>
        <v>0</v>
      </c>
      <c r="U5" s="27">
        <f>SUMIF(F13:F67:M13:M67:T13:T67,"Gifts",E13:E67:L13:L67:S13:S67)</f>
        <v>0</v>
      </c>
      <c r="V5" s="27">
        <f>SUMIF(F13:F67:M13:M67:T13:T67,"Toiletries",E13:E67:L13:L67:S13:S67)</f>
        <v>0</v>
      </c>
      <c r="W5" s="27">
        <f>SUMIF(F13:F67:M13:M67:T13:T67,"P Taxes",E13:E67:L13:L67:S13:S67)</f>
        <v>0</v>
      </c>
      <c r="X5" s="27">
        <f>SUMIF(F13:F67:M13:M67:T13:T67,"Bank Fees",E13:E67:L13:L67:S13:S67)</f>
        <v>0</v>
      </c>
      <c r="Y5" s="27">
        <f>SUMIF(F13:F67:M13:M67:T13:T67,"Entertain.",E13:E67:L13:L67:S13:S67)</f>
        <v>0</v>
      </c>
      <c r="Z5" s="27">
        <f>SUMIF(F13:F67:M13:M67:T13:T67,"Pets",E13:E67:L13:L67:S13:S67)</f>
        <v>0</v>
      </c>
      <c r="AA5" s="27">
        <f>SUMIF(F13:F67:M13:M67:T13:T67,"Vac.",E13:E67:L13:L67:S13:S67)</f>
        <v>0</v>
      </c>
      <c r="AB5" s="27">
        <f>SUMIF(F13:F67:M13:M67:T13:T67,"Visa",E13:E67:L13:L67:S13:S67)</f>
        <v>0</v>
      </c>
      <c r="AC5" s="27">
        <f>SUMIF(F13:F67:M13:M67:T13:T67,"Other Debt",E13:E67:L13:L67:S13:S67)</f>
        <v>0</v>
      </c>
      <c r="AD5" s="16">
        <f>SUM(D5:AC5)</f>
        <v>0</v>
      </c>
      <c r="AE5" s="11" t="s">
        <v>68</v>
      </c>
      <c r="AF5" s="10"/>
      <c r="AG5" s="10"/>
      <c r="AH5" s="10"/>
      <c r="AI5" s="10"/>
      <c r="AJ5" s="10"/>
    </row>
    <row r="6" spans="1:36" ht="18.75" thickBot="1" x14ac:dyDescent="0.3">
      <c r="A6" s="102"/>
      <c r="B6" s="102"/>
      <c r="C6" s="15" t="s">
        <v>70</v>
      </c>
      <c r="D6" s="19">
        <f>+D4-D5</f>
        <v>0</v>
      </c>
      <c r="E6" s="19">
        <f t="shared" ref="E6:AC6" si="0">+E4-E5</f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19">
        <f t="shared" si="0"/>
        <v>0</v>
      </c>
      <c r="AD6" s="16">
        <f>SUM(D6:AC6)</f>
        <v>0</v>
      </c>
      <c r="AE6" s="10" t="s">
        <v>75</v>
      </c>
      <c r="AF6" s="10"/>
      <c r="AG6" s="10"/>
      <c r="AH6" s="10"/>
      <c r="AI6" s="10"/>
      <c r="AJ6" s="10"/>
    </row>
    <row r="7" spans="1:36" ht="18.75" thickBot="1" x14ac:dyDescent="0.3">
      <c r="A7" s="92">
        <f>SUM(A2:A6)</f>
        <v>0</v>
      </c>
      <c r="B7" s="93"/>
      <c r="C7" s="107" t="s">
        <v>41</v>
      </c>
      <c r="D7" s="108"/>
      <c r="E7" s="8"/>
      <c r="F7" s="8"/>
      <c r="G7" s="8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6"/>
      <c r="AE7" s="9"/>
      <c r="AF7" s="6"/>
      <c r="AG7" s="6"/>
      <c r="AH7" s="6"/>
    </row>
    <row r="8" spans="1:36" ht="18.75" thickBot="1" x14ac:dyDescent="0.3">
      <c r="A8" s="94">
        <f>AD4</f>
        <v>0</v>
      </c>
      <c r="B8" s="95"/>
      <c r="C8" s="100" t="s">
        <v>71</v>
      </c>
      <c r="D8" s="101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/>
      <c r="AE8" s="6"/>
      <c r="AF8" s="6"/>
      <c r="AG8" s="8"/>
      <c r="AH8" s="8"/>
      <c r="AI8" s="1"/>
    </row>
    <row r="9" spans="1:36" ht="18.75" thickBot="1" x14ac:dyDescent="0.3">
      <c r="A9" s="96">
        <f>A7-A8</f>
        <v>0</v>
      </c>
      <c r="B9" s="97"/>
      <c r="C9" s="107" t="s">
        <v>14</v>
      </c>
      <c r="D9" s="108"/>
      <c r="E9" s="8"/>
      <c r="F9" s="8"/>
      <c r="G9" s="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6"/>
      <c r="AF9" s="6"/>
      <c r="AG9" s="8"/>
      <c r="AH9" s="8"/>
      <c r="AI9" s="1"/>
    </row>
    <row r="10" spans="1:36" ht="18" x14ac:dyDescent="0.25">
      <c r="A10" s="6"/>
      <c r="B10" s="8"/>
      <c r="C10" s="6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"/>
      <c r="AE10" s="6"/>
      <c r="AF10" s="6"/>
      <c r="AG10" s="8"/>
      <c r="AH10" s="8"/>
      <c r="AI10" s="1"/>
    </row>
    <row r="11" spans="1:36" ht="18" x14ac:dyDescent="0.25">
      <c r="A11" s="111" t="s">
        <v>60</v>
      </c>
      <c r="B11" s="112"/>
      <c r="C11" s="112"/>
      <c r="D11" s="112"/>
      <c r="E11" s="112"/>
      <c r="F11" s="113"/>
      <c r="G11" s="12"/>
      <c r="H11" s="111" t="s">
        <v>60</v>
      </c>
      <c r="I11" s="114"/>
      <c r="J11" s="114"/>
      <c r="K11" s="114"/>
      <c r="L11" s="114"/>
      <c r="M11" s="115"/>
      <c r="N11" s="12"/>
      <c r="O11" s="111" t="s">
        <v>60</v>
      </c>
      <c r="P11" s="114"/>
      <c r="Q11" s="114"/>
      <c r="R11" s="114"/>
      <c r="S11" s="114"/>
      <c r="T11" s="115"/>
      <c r="U11" s="87"/>
      <c r="V11" s="86" t="s">
        <v>13</v>
      </c>
      <c r="W11" s="87"/>
      <c r="X11" s="87"/>
      <c r="Y11" s="87"/>
      <c r="Z11" s="88" t="s">
        <v>40</v>
      </c>
      <c r="AA11" s="89"/>
      <c r="AB11" s="89"/>
      <c r="AC11" s="89"/>
      <c r="AD11" s="6"/>
      <c r="AE11" s="6"/>
      <c r="AF11" s="6"/>
      <c r="AG11" s="8"/>
      <c r="AH11" s="8"/>
      <c r="AI11" s="1"/>
    </row>
    <row r="12" spans="1:36" ht="18" x14ac:dyDescent="0.25">
      <c r="A12" s="41" t="s">
        <v>64</v>
      </c>
      <c r="B12" s="116" t="s">
        <v>61</v>
      </c>
      <c r="C12" s="117"/>
      <c r="D12" s="118"/>
      <c r="E12" s="41" t="s">
        <v>62</v>
      </c>
      <c r="F12" s="41" t="s">
        <v>63</v>
      </c>
      <c r="G12" s="10"/>
      <c r="H12" s="41" t="s">
        <v>64</v>
      </c>
      <c r="I12" s="116" t="s">
        <v>61</v>
      </c>
      <c r="J12" s="117"/>
      <c r="K12" s="118"/>
      <c r="L12" s="41" t="s">
        <v>62</v>
      </c>
      <c r="M12" s="41" t="s">
        <v>63</v>
      </c>
      <c r="N12" s="11"/>
      <c r="O12" s="41" t="s">
        <v>64</v>
      </c>
      <c r="P12" s="116" t="s">
        <v>61</v>
      </c>
      <c r="Q12" s="117"/>
      <c r="R12" s="118"/>
      <c r="S12" s="41" t="s">
        <v>62</v>
      </c>
      <c r="T12" s="41" t="s">
        <v>63</v>
      </c>
      <c r="U12" s="91"/>
      <c r="V12" s="89"/>
      <c r="W12" s="89"/>
      <c r="X12" s="89"/>
      <c r="Y12" s="89"/>
      <c r="Z12" s="89"/>
      <c r="AA12" s="89"/>
      <c r="AB12" s="89"/>
      <c r="AC12" s="89"/>
      <c r="AD12" s="6"/>
      <c r="AE12" s="6"/>
      <c r="AF12" s="6"/>
      <c r="AG12" s="8"/>
      <c r="AH12" s="8"/>
      <c r="AI12" s="1"/>
    </row>
    <row r="13" spans="1:36" x14ac:dyDescent="0.2">
      <c r="A13" s="79"/>
      <c r="B13" s="80"/>
      <c r="C13" s="81"/>
      <c r="D13" s="82"/>
      <c r="E13" s="70"/>
      <c r="F13" s="83"/>
      <c r="G13" s="90"/>
      <c r="H13" s="79"/>
      <c r="I13" s="80"/>
      <c r="J13" s="81"/>
      <c r="K13" s="82"/>
      <c r="L13" s="70"/>
      <c r="M13" s="83"/>
      <c r="N13" s="71"/>
      <c r="O13" s="79"/>
      <c r="P13" s="80"/>
      <c r="Q13" s="81"/>
      <c r="R13" s="82"/>
      <c r="S13" s="70"/>
      <c r="T13" s="83"/>
      <c r="U13" s="71"/>
      <c r="V13" s="71"/>
      <c r="W13" s="71"/>
      <c r="X13" s="71"/>
      <c r="Y13" s="71"/>
      <c r="Z13" s="71"/>
      <c r="AA13" s="71"/>
      <c r="AB13" s="71"/>
      <c r="AC13" s="71"/>
      <c r="AG13" s="1"/>
      <c r="AH13" s="1"/>
      <c r="AI13" s="1"/>
    </row>
    <row r="14" spans="1:36" x14ac:dyDescent="0.2">
      <c r="A14" s="79"/>
      <c r="B14" s="80"/>
      <c r="C14" s="81"/>
      <c r="D14" s="82"/>
      <c r="E14" s="70"/>
      <c r="F14" s="83"/>
      <c r="G14" s="90"/>
      <c r="H14" s="79"/>
      <c r="I14" s="80"/>
      <c r="J14" s="81"/>
      <c r="K14" s="82"/>
      <c r="L14" s="70"/>
      <c r="M14" s="83"/>
      <c r="N14" s="71"/>
      <c r="O14" s="79"/>
      <c r="P14" s="80"/>
      <c r="Q14" s="81"/>
      <c r="R14" s="82"/>
      <c r="S14" s="70"/>
      <c r="T14" s="83"/>
      <c r="U14" s="71"/>
      <c r="V14" s="71"/>
      <c r="W14" s="71"/>
      <c r="X14" s="71"/>
      <c r="Y14" s="71"/>
      <c r="Z14" s="71"/>
      <c r="AA14" s="71"/>
      <c r="AB14" s="71"/>
      <c r="AC14" s="71"/>
      <c r="AG14" s="1"/>
      <c r="AH14" s="1"/>
      <c r="AI14" s="1"/>
    </row>
    <row r="15" spans="1:36" x14ac:dyDescent="0.2">
      <c r="A15" s="79"/>
      <c r="B15" s="80"/>
      <c r="C15" s="81"/>
      <c r="D15" s="82"/>
      <c r="E15" s="70"/>
      <c r="F15" s="83"/>
      <c r="G15" s="90"/>
      <c r="H15" s="79"/>
      <c r="I15" s="80"/>
      <c r="J15" s="81"/>
      <c r="K15" s="82"/>
      <c r="L15" s="70"/>
      <c r="M15" s="83"/>
      <c r="N15" s="71"/>
      <c r="O15" s="79"/>
      <c r="P15" s="80"/>
      <c r="Q15" s="81"/>
      <c r="R15" s="82"/>
      <c r="S15" s="70"/>
      <c r="T15" s="83"/>
      <c r="U15" s="71"/>
      <c r="V15" s="71"/>
      <c r="W15" s="71"/>
      <c r="X15" s="71"/>
      <c r="Y15" s="71"/>
      <c r="Z15" s="71"/>
      <c r="AA15" s="71"/>
      <c r="AB15" s="71"/>
      <c r="AC15" s="71"/>
      <c r="AG15" s="1"/>
      <c r="AH15" s="1"/>
      <c r="AI15" s="1"/>
    </row>
    <row r="16" spans="1:36" x14ac:dyDescent="0.2">
      <c r="A16" s="79"/>
      <c r="B16" s="80"/>
      <c r="C16" s="81"/>
      <c r="D16" s="82"/>
      <c r="E16" s="70"/>
      <c r="F16" s="83"/>
      <c r="G16" s="90"/>
      <c r="H16" s="79"/>
      <c r="I16" s="80"/>
      <c r="J16" s="81"/>
      <c r="K16" s="82"/>
      <c r="L16" s="70"/>
      <c r="M16" s="83"/>
      <c r="N16" s="71"/>
      <c r="O16" s="79"/>
      <c r="P16" s="80"/>
      <c r="Q16" s="81"/>
      <c r="R16" s="82"/>
      <c r="S16" s="70"/>
      <c r="T16" s="83"/>
      <c r="U16" s="71"/>
      <c r="V16" s="71"/>
      <c r="W16" s="71"/>
      <c r="X16" s="71"/>
      <c r="Y16" s="71"/>
      <c r="Z16" s="71"/>
      <c r="AA16" s="71"/>
      <c r="AB16" s="71"/>
      <c r="AC16" s="71"/>
      <c r="AG16" s="5"/>
      <c r="AH16" s="1"/>
      <c r="AI16" s="1"/>
    </row>
    <row r="17" spans="1:35" x14ac:dyDescent="0.2">
      <c r="A17" s="79"/>
      <c r="B17" s="80"/>
      <c r="C17" s="81"/>
      <c r="D17" s="82"/>
      <c r="E17" s="70"/>
      <c r="F17" s="83"/>
      <c r="G17" s="90"/>
      <c r="H17" s="79"/>
      <c r="I17" s="80"/>
      <c r="J17" s="81"/>
      <c r="K17" s="82"/>
      <c r="L17" s="70"/>
      <c r="M17" s="83"/>
      <c r="N17" s="71"/>
      <c r="O17" s="79"/>
      <c r="P17" s="80"/>
      <c r="Q17" s="81"/>
      <c r="R17" s="82"/>
      <c r="S17" s="70"/>
      <c r="T17" s="83"/>
      <c r="U17" s="71"/>
      <c r="V17" s="71"/>
      <c r="W17" s="71"/>
      <c r="X17" s="71"/>
      <c r="Y17" s="71"/>
      <c r="Z17" s="71"/>
      <c r="AA17" s="71"/>
      <c r="AB17" s="71"/>
      <c r="AC17" s="71"/>
      <c r="AF17" s="3"/>
      <c r="AG17" s="1"/>
      <c r="AH17" s="1"/>
      <c r="AI17" s="1"/>
    </row>
    <row r="18" spans="1:35" x14ac:dyDescent="0.2">
      <c r="A18" s="79"/>
      <c r="B18" s="80"/>
      <c r="C18" s="81"/>
      <c r="D18" s="82"/>
      <c r="E18" s="70"/>
      <c r="F18" s="83"/>
      <c r="G18" s="90"/>
      <c r="H18" s="79"/>
      <c r="I18" s="80"/>
      <c r="J18" s="81"/>
      <c r="K18" s="82"/>
      <c r="L18" s="70"/>
      <c r="M18" s="83"/>
      <c r="N18" s="71"/>
      <c r="O18" s="79"/>
      <c r="P18" s="80"/>
      <c r="Q18" s="81"/>
      <c r="R18" s="82"/>
      <c r="S18" s="70"/>
      <c r="T18" s="83"/>
      <c r="U18" s="71"/>
      <c r="V18" s="71"/>
      <c r="W18" s="71"/>
      <c r="X18" s="71"/>
      <c r="Y18" s="71"/>
      <c r="Z18" s="71"/>
      <c r="AA18" s="71"/>
      <c r="AB18" s="71"/>
      <c r="AC18" s="71"/>
    </row>
    <row r="19" spans="1:35" x14ac:dyDescent="0.2">
      <c r="A19" s="79"/>
      <c r="B19" s="80"/>
      <c r="C19" s="81"/>
      <c r="D19" s="82"/>
      <c r="E19" s="70"/>
      <c r="F19" s="83"/>
      <c r="G19" s="90"/>
      <c r="H19" s="79"/>
      <c r="I19" s="80"/>
      <c r="J19" s="81"/>
      <c r="K19" s="82"/>
      <c r="L19" s="70"/>
      <c r="M19" s="83"/>
      <c r="N19" s="71"/>
      <c r="O19" s="79"/>
      <c r="P19" s="80"/>
      <c r="Q19" s="81"/>
      <c r="R19" s="82"/>
      <c r="S19" s="70"/>
      <c r="T19" s="83"/>
      <c r="U19" s="71"/>
      <c r="V19" s="71"/>
      <c r="W19" s="71"/>
      <c r="X19" s="71"/>
      <c r="Y19" s="71"/>
      <c r="Z19" s="71"/>
      <c r="AA19" s="71"/>
      <c r="AB19" s="71"/>
      <c r="AC19" s="71"/>
    </row>
    <row r="20" spans="1:35" x14ac:dyDescent="0.2">
      <c r="A20" s="79"/>
      <c r="B20" s="80"/>
      <c r="C20" s="81"/>
      <c r="D20" s="82"/>
      <c r="E20" s="70"/>
      <c r="F20" s="83"/>
      <c r="G20" s="90"/>
      <c r="H20" s="79"/>
      <c r="I20" s="80"/>
      <c r="J20" s="81"/>
      <c r="K20" s="82"/>
      <c r="L20" s="70"/>
      <c r="M20" s="83"/>
      <c r="N20" s="71"/>
      <c r="O20" s="79"/>
      <c r="P20" s="80"/>
      <c r="Q20" s="81"/>
      <c r="R20" s="82"/>
      <c r="S20" s="70"/>
      <c r="T20" s="83"/>
      <c r="U20" s="71"/>
      <c r="V20" s="71"/>
      <c r="W20" s="71"/>
      <c r="X20" s="71"/>
      <c r="Y20" s="71"/>
      <c r="Z20" s="71"/>
      <c r="AA20" s="71"/>
      <c r="AB20" s="71"/>
      <c r="AC20" s="71"/>
    </row>
    <row r="21" spans="1:35" x14ac:dyDescent="0.2">
      <c r="A21" s="79"/>
      <c r="B21" s="80"/>
      <c r="C21" s="81"/>
      <c r="D21" s="82"/>
      <c r="E21" s="70"/>
      <c r="F21" s="83"/>
      <c r="G21" s="90"/>
      <c r="H21" s="79"/>
      <c r="I21" s="80"/>
      <c r="J21" s="81"/>
      <c r="K21" s="82"/>
      <c r="L21" s="70"/>
      <c r="M21" s="83"/>
      <c r="N21" s="71"/>
      <c r="O21" s="79"/>
      <c r="P21" s="80"/>
      <c r="Q21" s="81"/>
      <c r="R21" s="82"/>
      <c r="S21" s="70"/>
      <c r="T21" s="83"/>
      <c r="U21" s="71"/>
      <c r="V21" s="71"/>
      <c r="W21" s="71"/>
      <c r="X21" s="71"/>
      <c r="Y21" s="71"/>
      <c r="Z21" s="71"/>
      <c r="AA21" s="71"/>
      <c r="AB21" s="71"/>
      <c r="AC21" s="71"/>
    </row>
    <row r="22" spans="1:35" x14ac:dyDescent="0.2">
      <c r="A22" s="79"/>
      <c r="B22" s="80"/>
      <c r="C22" s="81"/>
      <c r="D22" s="82"/>
      <c r="E22" s="70"/>
      <c r="F22" s="79"/>
      <c r="G22" s="90"/>
      <c r="H22" s="79"/>
      <c r="I22" s="80"/>
      <c r="J22" s="81"/>
      <c r="K22" s="82"/>
      <c r="L22" s="70"/>
      <c r="M22" s="79"/>
      <c r="N22" s="71"/>
      <c r="O22" s="79"/>
      <c r="P22" s="80"/>
      <c r="Q22" s="81"/>
      <c r="R22" s="82"/>
      <c r="S22" s="70"/>
      <c r="T22" s="79"/>
      <c r="U22" s="71"/>
      <c r="V22" s="71"/>
      <c r="W22" s="71"/>
      <c r="X22" s="71"/>
      <c r="Y22" s="71"/>
      <c r="Z22" s="71"/>
      <c r="AA22" s="71"/>
      <c r="AB22" s="71"/>
      <c r="AC22" s="71"/>
    </row>
    <row r="23" spans="1:35" x14ac:dyDescent="0.2">
      <c r="A23" s="79"/>
      <c r="B23" s="80"/>
      <c r="C23" s="81"/>
      <c r="D23" s="82"/>
      <c r="E23" s="70"/>
      <c r="F23" s="79"/>
      <c r="G23" s="90"/>
      <c r="H23" s="79"/>
      <c r="I23" s="80"/>
      <c r="J23" s="81"/>
      <c r="K23" s="82"/>
      <c r="L23" s="70"/>
      <c r="M23" s="79"/>
      <c r="N23" s="71"/>
      <c r="O23" s="79"/>
      <c r="P23" s="80"/>
      <c r="Q23" s="81"/>
      <c r="R23" s="82"/>
      <c r="S23" s="70"/>
      <c r="T23" s="79"/>
      <c r="U23" s="71"/>
      <c r="V23" s="71"/>
      <c r="W23" s="71"/>
      <c r="X23" s="71"/>
      <c r="Y23" s="71"/>
      <c r="Z23" s="71"/>
      <c r="AA23" s="71"/>
      <c r="AB23" s="71"/>
      <c r="AC23" s="71"/>
    </row>
    <row r="24" spans="1:35" x14ac:dyDescent="0.2">
      <c r="A24" s="84"/>
      <c r="B24" s="80"/>
      <c r="C24" s="81"/>
      <c r="D24" s="82"/>
      <c r="E24" s="70"/>
      <c r="F24" s="84"/>
      <c r="G24" s="90"/>
      <c r="H24" s="84"/>
      <c r="I24" s="80"/>
      <c r="J24" s="81"/>
      <c r="K24" s="82"/>
      <c r="L24" s="70"/>
      <c r="M24" s="84"/>
      <c r="N24" s="90"/>
      <c r="O24" s="84"/>
      <c r="P24" s="80"/>
      <c r="Q24" s="81"/>
      <c r="R24" s="82"/>
      <c r="S24" s="70"/>
      <c r="T24" s="84"/>
      <c r="U24" s="90"/>
      <c r="V24" s="90"/>
      <c r="W24" s="90"/>
      <c r="X24" s="90"/>
      <c r="Y24" s="90"/>
      <c r="Z24" s="90"/>
      <c r="AA24" s="90"/>
      <c r="AB24" s="90"/>
      <c r="AC24" s="90"/>
      <c r="AF24" s="3"/>
    </row>
    <row r="25" spans="1:35" x14ac:dyDescent="0.2">
      <c r="A25" s="84"/>
      <c r="B25" s="80"/>
      <c r="C25" s="81"/>
      <c r="D25" s="82"/>
      <c r="E25" s="70"/>
      <c r="F25" s="84"/>
      <c r="G25" s="90"/>
      <c r="H25" s="84"/>
      <c r="I25" s="80"/>
      <c r="J25" s="81"/>
      <c r="K25" s="82"/>
      <c r="L25" s="70"/>
      <c r="M25" s="84"/>
      <c r="N25" s="90"/>
      <c r="O25" s="84"/>
      <c r="P25" s="80"/>
      <c r="Q25" s="81"/>
      <c r="R25" s="82"/>
      <c r="S25" s="70"/>
      <c r="T25" s="84"/>
      <c r="U25" s="90"/>
      <c r="V25" s="90"/>
      <c r="W25" s="90"/>
      <c r="X25" s="90"/>
      <c r="Y25" s="90"/>
      <c r="Z25" s="90"/>
      <c r="AA25" s="90"/>
      <c r="AB25" s="90"/>
      <c r="AC25" s="90"/>
    </row>
    <row r="26" spans="1:35" x14ac:dyDescent="0.2">
      <c r="A26" s="84"/>
      <c r="B26" s="80"/>
      <c r="C26" s="81"/>
      <c r="D26" s="82"/>
      <c r="E26" s="70"/>
      <c r="F26" s="84"/>
      <c r="G26" s="90"/>
      <c r="H26" s="84"/>
      <c r="I26" s="80"/>
      <c r="J26" s="81"/>
      <c r="K26" s="82"/>
      <c r="L26" s="70"/>
      <c r="M26" s="84"/>
      <c r="N26" s="90"/>
      <c r="O26" s="84"/>
      <c r="P26" s="80"/>
      <c r="Q26" s="81"/>
      <c r="R26" s="82"/>
      <c r="S26" s="70"/>
      <c r="T26" s="84"/>
      <c r="U26" s="90"/>
      <c r="V26" s="90"/>
      <c r="W26" s="90"/>
      <c r="X26" s="90"/>
      <c r="Y26" s="90"/>
      <c r="Z26" s="90"/>
      <c r="AA26" s="90"/>
      <c r="AB26" s="90"/>
      <c r="AC26" s="90"/>
    </row>
    <row r="27" spans="1:35" x14ac:dyDescent="0.2">
      <c r="A27" s="84"/>
      <c r="B27" s="80"/>
      <c r="C27" s="81"/>
      <c r="D27" s="82"/>
      <c r="E27" s="70"/>
      <c r="F27" s="84"/>
      <c r="G27" s="90"/>
      <c r="H27" s="84"/>
      <c r="I27" s="80"/>
      <c r="J27" s="81"/>
      <c r="K27" s="82"/>
      <c r="L27" s="70"/>
      <c r="M27" s="84"/>
      <c r="N27" s="90"/>
      <c r="O27" s="84"/>
      <c r="P27" s="80"/>
      <c r="Q27" s="81"/>
      <c r="R27" s="82"/>
      <c r="S27" s="70"/>
      <c r="T27" s="84"/>
      <c r="U27" s="90"/>
      <c r="V27" s="90"/>
      <c r="W27" s="90"/>
      <c r="X27" s="90"/>
      <c r="Y27" s="90"/>
      <c r="Z27" s="90"/>
      <c r="AA27" s="90"/>
      <c r="AB27" s="90"/>
      <c r="AC27" s="90"/>
    </row>
    <row r="28" spans="1:35" x14ac:dyDescent="0.2">
      <c r="A28" s="84"/>
      <c r="B28" s="80"/>
      <c r="C28" s="81"/>
      <c r="D28" s="82"/>
      <c r="E28" s="70"/>
      <c r="F28" s="84"/>
      <c r="G28" s="90"/>
      <c r="H28" s="84"/>
      <c r="I28" s="80"/>
      <c r="J28" s="81"/>
      <c r="K28" s="82"/>
      <c r="L28" s="70"/>
      <c r="M28" s="84"/>
      <c r="N28" s="90"/>
      <c r="O28" s="84"/>
      <c r="P28" s="80"/>
      <c r="Q28" s="81"/>
      <c r="R28" s="82"/>
      <c r="S28" s="70"/>
      <c r="T28" s="84"/>
      <c r="U28" s="90"/>
      <c r="V28" s="90"/>
      <c r="W28" s="90"/>
      <c r="X28" s="90"/>
      <c r="Y28" s="90"/>
      <c r="Z28" s="90"/>
      <c r="AA28" s="90"/>
      <c r="AB28" s="90"/>
      <c r="AC28" s="90"/>
    </row>
    <row r="29" spans="1:35" x14ac:dyDescent="0.2">
      <c r="A29" s="84"/>
      <c r="B29" s="80"/>
      <c r="C29" s="81"/>
      <c r="D29" s="82"/>
      <c r="E29" s="70"/>
      <c r="F29" s="84"/>
      <c r="G29" s="90"/>
      <c r="H29" s="84"/>
      <c r="I29" s="80"/>
      <c r="J29" s="81"/>
      <c r="K29" s="82"/>
      <c r="L29" s="70"/>
      <c r="M29" s="84"/>
      <c r="N29" s="90"/>
      <c r="O29" s="84"/>
      <c r="P29" s="80"/>
      <c r="Q29" s="81"/>
      <c r="R29" s="82"/>
      <c r="S29" s="70"/>
      <c r="T29" s="84"/>
      <c r="U29" s="90"/>
      <c r="V29" s="90"/>
      <c r="W29" s="90"/>
      <c r="X29" s="90"/>
      <c r="Y29" s="90"/>
      <c r="Z29" s="90"/>
      <c r="AA29" s="90"/>
      <c r="AB29" s="90"/>
      <c r="AC29" s="90"/>
    </row>
    <row r="30" spans="1:35" x14ac:dyDescent="0.2">
      <c r="A30" s="84"/>
      <c r="B30" s="80"/>
      <c r="C30" s="81"/>
      <c r="D30" s="82"/>
      <c r="E30" s="70"/>
      <c r="F30" s="84"/>
      <c r="G30" s="90"/>
      <c r="H30" s="84"/>
      <c r="I30" s="80"/>
      <c r="J30" s="81"/>
      <c r="K30" s="82"/>
      <c r="L30" s="70"/>
      <c r="M30" s="84"/>
      <c r="N30" s="90"/>
      <c r="O30" s="84"/>
      <c r="P30" s="80"/>
      <c r="Q30" s="81"/>
      <c r="R30" s="82"/>
      <c r="S30" s="70"/>
      <c r="T30" s="84"/>
      <c r="U30" s="90"/>
      <c r="V30" s="90"/>
      <c r="W30" s="90"/>
      <c r="X30" s="90"/>
      <c r="Y30" s="90"/>
      <c r="Z30" s="90"/>
      <c r="AA30" s="90"/>
      <c r="AB30" s="90"/>
      <c r="AC30" s="90"/>
    </row>
    <row r="31" spans="1:35" x14ac:dyDescent="0.2">
      <c r="A31" s="84"/>
      <c r="B31" s="80"/>
      <c r="C31" s="81"/>
      <c r="D31" s="82"/>
      <c r="E31" s="70"/>
      <c r="F31" s="84"/>
      <c r="G31" s="90"/>
      <c r="H31" s="84"/>
      <c r="I31" s="80"/>
      <c r="J31" s="81"/>
      <c r="K31" s="82"/>
      <c r="L31" s="70"/>
      <c r="M31" s="84"/>
      <c r="N31" s="90"/>
      <c r="O31" s="84"/>
      <c r="P31" s="80"/>
      <c r="Q31" s="81"/>
      <c r="R31" s="82"/>
      <c r="S31" s="70"/>
      <c r="T31" s="84"/>
      <c r="U31" s="90"/>
      <c r="V31" s="90"/>
      <c r="W31" s="90"/>
      <c r="X31" s="90"/>
      <c r="Y31" s="90"/>
      <c r="Z31" s="90"/>
      <c r="AA31" s="90"/>
      <c r="AB31" s="90"/>
      <c r="AC31" s="90"/>
    </row>
    <row r="32" spans="1:35" x14ac:dyDescent="0.2">
      <c r="A32" s="84"/>
      <c r="B32" s="80"/>
      <c r="C32" s="81"/>
      <c r="D32" s="82"/>
      <c r="E32" s="70"/>
      <c r="F32" s="84"/>
      <c r="G32" s="90"/>
      <c r="H32" s="84"/>
      <c r="I32" s="80"/>
      <c r="J32" s="81"/>
      <c r="K32" s="82"/>
      <c r="L32" s="70"/>
      <c r="M32" s="84"/>
      <c r="N32" s="90"/>
      <c r="O32" s="84"/>
      <c r="P32" s="80"/>
      <c r="Q32" s="81"/>
      <c r="R32" s="82"/>
      <c r="S32" s="70"/>
      <c r="T32" s="84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4"/>
      <c r="B33" s="80"/>
      <c r="C33" s="81"/>
      <c r="D33" s="82"/>
      <c r="E33" s="70"/>
      <c r="F33" s="84"/>
      <c r="G33" s="90"/>
      <c r="H33" s="84"/>
      <c r="I33" s="80"/>
      <c r="J33" s="81"/>
      <c r="K33" s="82"/>
      <c r="L33" s="70"/>
      <c r="M33" s="84"/>
      <c r="N33" s="90"/>
      <c r="O33" s="84"/>
      <c r="P33" s="80"/>
      <c r="Q33" s="81"/>
      <c r="R33" s="82"/>
      <c r="S33" s="70"/>
      <c r="T33" s="84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4"/>
      <c r="B34" s="80"/>
      <c r="C34" s="81"/>
      <c r="D34" s="82"/>
      <c r="E34" s="70"/>
      <c r="F34" s="84"/>
      <c r="G34" s="90"/>
      <c r="H34" s="84"/>
      <c r="I34" s="80"/>
      <c r="J34" s="81"/>
      <c r="K34" s="82"/>
      <c r="L34" s="70"/>
      <c r="M34" s="84"/>
      <c r="N34" s="90"/>
      <c r="O34" s="84"/>
      <c r="P34" s="80"/>
      <c r="Q34" s="81"/>
      <c r="R34" s="82"/>
      <c r="S34" s="70"/>
      <c r="T34" s="84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4"/>
      <c r="B35" s="80"/>
      <c r="C35" s="81"/>
      <c r="D35" s="82"/>
      <c r="E35" s="70"/>
      <c r="F35" s="84"/>
      <c r="G35" s="90"/>
      <c r="H35" s="84"/>
      <c r="I35" s="80"/>
      <c r="J35" s="81"/>
      <c r="K35" s="82"/>
      <c r="L35" s="70"/>
      <c r="M35" s="84"/>
      <c r="N35" s="90"/>
      <c r="O35" s="84"/>
      <c r="P35" s="80"/>
      <c r="Q35" s="81"/>
      <c r="R35" s="82"/>
      <c r="S35" s="70"/>
      <c r="T35" s="84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4"/>
      <c r="B36" s="80"/>
      <c r="C36" s="81"/>
      <c r="D36" s="82"/>
      <c r="E36" s="70"/>
      <c r="F36" s="84"/>
      <c r="G36" s="90"/>
      <c r="H36" s="84"/>
      <c r="I36" s="80"/>
      <c r="J36" s="81"/>
      <c r="K36" s="82"/>
      <c r="L36" s="70"/>
      <c r="M36" s="84"/>
      <c r="N36" s="90"/>
      <c r="O36" s="84"/>
      <c r="P36" s="80"/>
      <c r="Q36" s="81"/>
      <c r="R36" s="82"/>
      <c r="S36" s="70"/>
      <c r="T36" s="84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4"/>
      <c r="B37" s="80"/>
      <c r="C37" s="81"/>
      <c r="D37" s="82"/>
      <c r="E37" s="70"/>
      <c r="F37" s="84"/>
      <c r="G37" s="90"/>
      <c r="H37" s="84"/>
      <c r="I37" s="80"/>
      <c r="J37" s="81"/>
      <c r="K37" s="82"/>
      <c r="L37" s="70"/>
      <c r="M37" s="84"/>
      <c r="N37" s="90"/>
      <c r="O37" s="84"/>
      <c r="P37" s="80"/>
      <c r="Q37" s="81"/>
      <c r="R37" s="82"/>
      <c r="S37" s="70"/>
      <c r="T37" s="84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4"/>
      <c r="B38" s="80"/>
      <c r="C38" s="81"/>
      <c r="D38" s="82"/>
      <c r="E38" s="70"/>
      <c r="F38" s="84"/>
      <c r="G38" s="90"/>
      <c r="H38" s="84"/>
      <c r="I38" s="80"/>
      <c r="J38" s="81"/>
      <c r="K38" s="82"/>
      <c r="L38" s="70"/>
      <c r="M38" s="84"/>
      <c r="N38" s="90"/>
      <c r="O38" s="84"/>
      <c r="P38" s="80"/>
      <c r="Q38" s="81"/>
      <c r="R38" s="82"/>
      <c r="S38" s="70"/>
      <c r="T38" s="84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4"/>
      <c r="B39" s="80"/>
      <c r="C39" s="81"/>
      <c r="D39" s="82"/>
      <c r="E39" s="70"/>
      <c r="F39" s="84"/>
      <c r="G39" s="90"/>
      <c r="H39" s="84"/>
      <c r="I39" s="80"/>
      <c r="J39" s="81"/>
      <c r="K39" s="82"/>
      <c r="L39" s="70"/>
      <c r="M39" s="84"/>
      <c r="N39" s="90"/>
      <c r="O39" s="84"/>
      <c r="P39" s="80"/>
      <c r="Q39" s="81"/>
      <c r="R39" s="82"/>
      <c r="S39" s="70"/>
      <c r="T39" s="84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4"/>
      <c r="B40" s="80"/>
      <c r="C40" s="81"/>
      <c r="D40" s="82"/>
      <c r="E40" s="70"/>
      <c r="F40" s="84"/>
      <c r="G40" s="90"/>
      <c r="H40" s="84"/>
      <c r="I40" s="80"/>
      <c r="J40" s="81"/>
      <c r="K40" s="82"/>
      <c r="L40" s="70"/>
      <c r="M40" s="84"/>
      <c r="N40" s="90"/>
      <c r="O40" s="84"/>
      <c r="P40" s="80"/>
      <c r="Q40" s="81"/>
      <c r="R40" s="82"/>
      <c r="S40" s="70"/>
      <c r="T40" s="84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84"/>
      <c r="B41" s="80"/>
      <c r="C41" s="81"/>
      <c r="D41" s="82"/>
      <c r="E41" s="70"/>
      <c r="F41" s="84"/>
      <c r="G41" s="90"/>
      <c r="H41" s="84"/>
      <c r="I41" s="80"/>
      <c r="J41" s="81"/>
      <c r="K41" s="82"/>
      <c r="L41" s="70"/>
      <c r="M41" s="84"/>
      <c r="N41" s="90"/>
      <c r="O41" s="84"/>
      <c r="P41" s="80"/>
      <c r="Q41" s="81"/>
      <c r="R41" s="82"/>
      <c r="S41" s="70"/>
      <c r="T41" s="84"/>
      <c r="U41" s="90"/>
      <c r="V41" s="90"/>
      <c r="W41" s="90"/>
      <c r="X41" s="90"/>
      <c r="Y41" s="90"/>
      <c r="Z41" s="90"/>
      <c r="AA41" s="90"/>
      <c r="AB41" s="90"/>
      <c r="AC41" s="90"/>
    </row>
    <row r="42" spans="1:29" x14ac:dyDescent="0.2">
      <c r="A42" s="84"/>
      <c r="B42" s="80"/>
      <c r="C42" s="81"/>
      <c r="D42" s="82"/>
      <c r="E42" s="70"/>
      <c r="F42" s="84"/>
      <c r="G42" s="90"/>
      <c r="H42" s="84"/>
      <c r="I42" s="80"/>
      <c r="J42" s="81"/>
      <c r="K42" s="82"/>
      <c r="L42" s="70"/>
      <c r="M42" s="84"/>
      <c r="N42" s="90"/>
      <c r="O42" s="84"/>
      <c r="P42" s="80"/>
      <c r="Q42" s="81"/>
      <c r="R42" s="82"/>
      <c r="S42" s="70"/>
      <c r="T42" s="84"/>
      <c r="U42" s="90"/>
      <c r="V42" s="90"/>
      <c r="W42" s="90"/>
      <c r="X42" s="90"/>
      <c r="Y42" s="90"/>
      <c r="Z42" s="90"/>
      <c r="AA42" s="90"/>
      <c r="AB42" s="90"/>
      <c r="AC42" s="90"/>
    </row>
    <row r="43" spans="1:29" x14ac:dyDescent="0.2">
      <c r="A43" s="84"/>
      <c r="B43" s="80"/>
      <c r="C43" s="81"/>
      <c r="D43" s="82"/>
      <c r="E43" s="70"/>
      <c r="F43" s="84"/>
      <c r="G43" s="90"/>
      <c r="H43" s="84"/>
      <c r="I43" s="80"/>
      <c r="J43" s="81"/>
      <c r="K43" s="82"/>
      <c r="L43" s="70"/>
      <c r="M43" s="84"/>
      <c r="N43" s="90"/>
      <c r="O43" s="84"/>
      <c r="P43" s="80"/>
      <c r="Q43" s="81"/>
      <c r="R43" s="82"/>
      <c r="S43" s="70"/>
      <c r="T43" s="84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x14ac:dyDescent="0.2">
      <c r="A44" s="84"/>
      <c r="B44" s="80"/>
      <c r="C44" s="81"/>
      <c r="D44" s="82"/>
      <c r="E44" s="70"/>
      <c r="F44" s="84"/>
      <c r="G44" s="90"/>
      <c r="H44" s="84"/>
      <c r="I44" s="80"/>
      <c r="J44" s="81"/>
      <c r="K44" s="82"/>
      <c r="L44" s="70"/>
      <c r="M44" s="84"/>
      <c r="N44" s="90"/>
      <c r="O44" s="84"/>
      <c r="P44" s="80"/>
      <c r="Q44" s="81"/>
      <c r="R44" s="82"/>
      <c r="S44" s="70"/>
      <c r="T44" s="84"/>
      <c r="U44" s="90"/>
      <c r="V44" s="90"/>
      <c r="W44" s="90"/>
      <c r="X44" s="90"/>
      <c r="Y44" s="90"/>
      <c r="Z44" s="90"/>
      <c r="AA44" s="90"/>
      <c r="AB44" s="90"/>
      <c r="AC44" s="90"/>
    </row>
    <row r="45" spans="1:29" x14ac:dyDescent="0.2">
      <c r="A45" s="84"/>
      <c r="B45" s="80"/>
      <c r="C45" s="81"/>
      <c r="D45" s="82"/>
      <c r="E45" s="70"/>
      <c r="F45" s="84"/>
      <c r="G45" s="90"/>
      <c r="H45" s="84"/>
      <c r="I45" s="80"/>
      <c r="J45" s="81"/>
      <c r="K45" s="82"/>
      <c r="L45" s="70"/>
      <c r="M45" s="84"/>
      <c r="N45" s="90"/>
      <c r="O45" s="84"/>
      <c r="P45" s="80"/>
      <c r="Q45" s="81"/>
      <c r="R45" s="82"/>
      <c r="S45" s="70"/>
      <c r="T45" s="84"/>
      <c r="U45" s="90"/>
      <c r="V45" s="90"/>
      <c r="W45" s="90"/>
      <c r="X45" s="90"/>
      <c r="Y45" s="90"/>
      <c r="Z45" s="90"/>
      <c r="AA45" s="90"/>
      <c r="AB45" s="90"/>
      <c r="AC45" s="90"/>
    </row>
    <row r="46" spans="1:29" x14ac:dyDescent="0.2">
      <c r="A46" s="84"/>
      <c r="B46" s="80"/>
      <c r="C46" s="81"/>
      <c r="D46" s="82"/>
      <c r="E46" s="70"/>
      <c r="F46" s="84"/>
      <c r="G46" s="90"/>
      <c r="H46" s="84"/>
      <c r="I46" s="80"/>
      <c r="J46" s="81"/>
      <c r="K46" s="82"/>
      <c r="L46" s="70"/>
      <c r="M46" s="84"/>
      <c r="N46" s="90"/>
      <c r="O46" s="84"/>
      <c r="P46" s="80"/>
      <c r="Q46" s="81"/>
      <c r="R46" s="82"/>
      <c r="S46" s="70"/>
      <c r="T46" s="84"/>
      <c r="U46" s="90"/>
      <c r="V46" s="90"/>
      <c r="W46" s="90"/>
      <c r="X46" s="90"/>
      <c r="Y46" s="90"/>
      <c r="Z46" s="90"/>
      <c r="AA46" s="90"/>
      <c r="AB46" s="90"/>
      <c r="AC46" s="90"/>
    </row>
    <row r="47" spans="1:29" x14ac:dyDescent="0.2">
      <c r="A47" s="84"/>
      <c r="B47" s="80"/>
      <c r="C47" s="81"/>
      <c r="D47" s="82"/>
      <c r="E47" s="70"/>
      <c r="F47" s="84"/>
      <c r="G47" s="90"/>
      <c r="H47" s="84"/>
      <c r="I47" s="80"/>
      <c r="J47" s="81"/>
      <c r="K47" s="82"/>
      <c r="L47" s="70"/>
      <c r="M47" s="84"/>
      <c r="N47" s="90"/>
      <c r="O47" s="84"/>
      <c r="P47" s="80"/>
      <c r="Q47" s="81"/>
      <c r="R47" s="82"/>
      <c r="S47" s="70"/>
      <c r="T47" s="84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x14ac:dyDescent="0.2">
      <c r="A48" s="84"/>
      <c r="B48" s="80"/>
      <c r="C48" s="81"/>
      <c r="D48" s="82"/>
      <c r="E48" s="70"/>
      <c r="F48" s="84"/>
      <c r="G48" s="90"/>
      <c r="H48" s="84"/>
      <c r="I48" s="80"/>
      <c r="J48" s="81"/>
      <c r="K48" s="82"/>
      <c r="L48" s="70"/>
      <c r="M48" s="84"/>
      <c r="N48" s="90"/>
      <c r="O48" s="84"/>
      <c r="P48" s="80"/>
      <c r="Q48" s="81"/>
      <c r="R48" s="82"/>
      <c r="S48" s="70"/>
      <c r="T48" s="84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x14ac:dyDescent="0.2">
      <c r="A49" s="84"/>
      <c r="B49" s="80"/>
      <c r="C49" s="81"/>
      <c r="D49" s="82"/>
      <c r="E49" s="70"/>
      <c r="F49" s="84"/>
      <c r="G49" s="90"/>
      <c r="H49" s="84"/>
      <c r="I49" s="80"/>
      <c r="J49" s="81"/>
      <c r="K49" s="82"/>
      <c r="L49" s="70"/>
      <c r="M49" s="84"/>
      <c r="N49" s="90"/>
      <c r="O49" s="84"/>
      <c r="P49" s="80"/>
      <c r="Q49" s="81"/>
      <c r="R49" s="82"/>
      <c r="S49" s="70"/>
      <c r="T49" s="84"/>
      <c r="U49" s="90"/>
      <c r="V49" s="90"/>
      <c r="W49" s="90"/>
      <c r="X49" s="90"/>
      <c r="Y49" s="90"/>
      <c r="Z49" s="90"/>
      <c r="AA49" s="90"/>
      <c r="AB49" s="90"/>
      <c r="AC49" s="90"/>
    </row>
    <row r="50" spans="1:29" x14ac:dyDescent="0.2">
      <c r="A50" s="84"/>
      <c r="B50" s="80"/>
      <c r="C50" s="81"/>
      <c r="D50" s="82"/>
      <c r="E50" s="70"/>
      <c r="F50" s="84"/>
      <c r="G50" s="90"/>
      <c r="H50" s="84"/>
      <c r="I50" s="80"/>
      <c r="J50" s="81"/>
      <c r="K50" s="82"/>
      <c r="L50" s="70"/>
      <c r="M50" s="84"/>
      <c r="N50" s="90"/>
      <c r="O50" s="84"/>
      <c r="P50" s="80"/>
      <c r="Q50" s="81"/>
      <c r="R50" s="82"/>
      <c r="S50" s="70"/>
      <c r="T50" s="84"/>
      <c r="U50" s="90"/>
      <c r="V50" s="90"/>
      <c r="W50" s="90"/>
      <c r="X50" s="90"/>
      <c r="Y50" s="90"/>
      <c r="Z50" s="90"/>
      <c r="AA50" s="90"/>
      <c r="AB50" s="90"/>
      <c r="AC50" s="90"/>
    </row>
    <row r="51" spans="1:29" x14ac:dyDescent="0.2">
      <c r="A51" s="84"/>
      <c r="B51" s="80"/>
      <c r="C51" s="81"/>
      <c r="D51" s="82"/>
      <c r="E51" s="70"/>
      <c r="F51" s="84"/>
      <c r="G51" s="90"/>
      <c r="H51" s="84"/>
      <c r="I51" s="80"/>
      <c r="J51" s="81"/>
      <c r="K51" s="82"/>
      <c r="L51" s="70"/>
      <c r="M51" s="84"/>
      <c r="N51" s="90"/>
      <c r="O51" s="84"/>
      <c r="P51" s="80"/>
      <c r="Q51" s="81"/>
      <c r="R51" s="82"/>
      <c r="S51" s="70"/>
      <c r="T51" s="84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x14ac:dyDescent="0.2">
      <c r="A52" s="84"/>
      <c r="B52" s="80"/>
      <c r="C52" s="81"/>
      <c r="D52" s="82"/>
      <c r="E52" s="70"/>
      <c r="F52" s="84"/>
      <c r="G52" s="90"/>
      <c r="H52" s="84"/>
      <c r="I52" s="80"/>
      <c r="J52" s="81"/>
      <c r="K52" s="82"/>
      <c r="L52" s="70"/>
      <c r="M52" s="84"/>
      <c r="N52" s="90"/>
      <c r="O52" s="84"/>
      <c r="P52" s="80"/>
      <c r="Q52" s="81"/>
      <c r="R52" s="82"/>
      <c r="S52" s="70"/>
      <c r="T52" s="84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x14ac:dyDescent="0.2">
      <c r="A53" s="84"/>
      <c r="B53" s="80"/>
      <c r="C53" s="81"/>
      <c r="D53" s="82"/>
      <c r="E53" s="70"/>
      <c r="F53" s="84"/>
      <c r="G53" s="90"/>
      <c r="H53" s="84"/>
      <c r="I53" s="80"/>
      <c r="J53" s="81"/>
      <c r="K53" s="82"/>
      <c r="L53" s="70"/>
      <c r="M53" s="84"/>
      <c r="N53" s="90"/>
      <c r="O53" s="84"/>
      <c r="P53" s="80"/>
      <c r="Q53" s="81"/>
      <c r="R53" s="82"/>
      <c r="S53" s="70"/>
      <c r="T53" s="84"/>
      <c r="U53" s="90"/>
      <c r="V53" s="90"/>
      <c r="W53" s="90"/>
      <c r="X53" s="90"/>
      <c r="Y53" s="90"/>
      <c r="Z53" s="90"/>
      <c r="AA53" s="90"/>
      <c r="AB53" s="90"/>
      <c r="AC53" s="90"/>
    </row>
    <row r="54" spans="1:29" x14ac:dyDescent="0.2">
      <c r="A54" s="84"/>
      <c r="B54" s="80"/>
      <c r="C54" s="81"/>
      <c r="D54" s="82"/>
      <c r="E54" s="70"/>
      <c r="F54" s="84"/>
      <c r="G54" s="90"/>
      <c r="H54" s="84"/>
      <c r="I54" s="80"/>
      <c r="J54" s="81"/>
      <c r="K54" s="82"/>
      <c r="L54" s="70"/>
      <c r="M54" s="84"/>
      <c r="N54" s="90"/>
      <c r="O54" s="84"/>
      <c r="P54" s="80"/>
      <c r="Q54" s="81"/>
      <c r="R54" s="82"/>
      <c r="S54" s="70"/>
      <c r="T54" s="84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x14ac:dyDescent="0.2">
      <c r="A55" s="84"/>
      <c r="B55" s="80"/>
      <c r="C55" s="81"/>
      <c r="D55" s="82"/>
      <c r="E55" s="70"/>
      <c r="F55" s="84"/>
      <c r="G55" s="90"/>
      <c r="H55" s="84"/>
      <c r="I55" s="80"/>
      <c r="J55" s="81"/>
      <c r="K55" s="82"/>
      <c r="L55" s="70"/>
      <c r="M55" s="84"/>
      <c r="N55" s="90"/>
      <c r="O55" s="84"/>
      <c r="P55" s="80"/>
      <c r="Q55" s="81"/>
      <c r="R55" s="82"/>
      <c r="S55" s="70"/>
      <c r="T55" s="84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x14ac:dyDescent="0.2">
      <c r="A56" s="84"/>
      <c r="B56" s="80"/>
      <c r="C56" s="81"/>
      <c r="D56" s="82"/>
      <c r="E56" s="70"/>
      <c r="F56" s="84"/>
      <c r="G56" s="90"/>
      <c r="H56" s="84"/>
      <c r="I56" s="80"/>
      <c r="J56" s="81"/>
      <c r="K56" s="82"/>
      <c r="L56" s="70"/>
      <c r="M56" s="84"/>
      <c r="N56" s="90"/>
      <c r="O56" s="84"/>
      <c r="P56" s="80"/>
      <c r="Q56" s="81"/>
      <c r="R56" s="82"/>
      <c r="S56" s="70"/>
      <c r="T56" s="84"/>
      <c r="U56" s="90"/>
      <c r="V56" s="90"/>
      <c r="W56" s="90"/>
      <c r="X56" s="90"/>
      <c r="Y56" s="90"/>
      <c r="Z56" s="90"/>
      <c r="AA56" s="90"/>
      <c r="AB56" s="90"/>
      <c r="AC56" s="90"/>
    </row>
    <row r="57" spans="1:29" x14ac:dyDescent="0.2">
      <c r="A57" s="84"/>
      <c r="B57" s="80"/>
      <c r="C57" s="81"/>
      <c r="D57" s="82"/>
      <c r="E57" s="70"/>
      <c r="F57" s="84"/>
      <c r="G57" s="90"/>
      <c r="H57" s="84"/>
      <c r="I57" s="80"/>
      <c r="J57" s="81"/>
      <c r="K57" s="82"/>
      <c r="L57" s="70"/>
      <c r="M57" s="84"/>
      <c r="N57" s="90"/>
      <c r="O57" s="84"/>
      <c r="P57" s="80"/>
      <c r="Q57" s="81"/>
      <c r="R57" s="82"/>
      <c r="S57" s="70"/>
      <c r="T57" s="84"/>
      <c r="U57" s="90"/>
      <c r="V57" s="90"/>
      <c r="W57" s="90"/>
      <c r="X57" s="90"/>
      <c r="Y57" s="90"/>
      <c r="Z57" s="90"/>
      <c r="AA57" s="90"/>
      <c r="AB57" s="90"/>
      <c r="AC57" s="90"/>
    </row>
    <row r="58" spans="1:29" x14ac:dyDescent="0.2">
      <c r="A58" s="84"/>
      <c r="B58" s="80"/>
      <c r="C58" s="81"/>
      <c r="D58" s="82"/>
      <c r="E58" s="70"/>
      <c r="F58" s="84"/>
      <c r="G58" s="90"/>
      <c r="H58" s="84"/>
      <c r="I58" s="80"/>
      <c r="J58" s="81"/>
      <c r="K58" s="82"/>
      <c r="L58" s="70"/>
      <c r="M58" s="84"/>
      <c r="N58" s="90"/>
      <c r="O58" s="84"/>
      <c r="P58" s="80"/>
      <c r="Q58" s="81"/>
      <c r="R58" s="82"/>
      <c r="S58" s="70"/>
      <c r="T58" s="84"/>
      <c r="U58" s="90"/>
      <c r="V58" s="90"/>
      <c r="W58" s="90"/>
      <c r="X58" s="90"/>
      <c r="Y58" s="90"/>
      <c r="Z58" s="90"/>
      <c r="AA58" s="90"/>
      <c r="AB58" s="90"/>
      <c r="AC58" s="90"/>
    </row>
    <row r="59" spans="1:29" x14ac:dyDescent="0.2">
      <c r="A59" s="84"/>
      <c r="B59" s="80"/>
      <c r="C59" s="81"/>
      <c r="D59" s="82"/>
      <c r="E59" s="69"/>
      <c r="F59" s="84"/>
      <c r="G59" s="90"/>
      <c r="H59" s="84"/>
      <c r="I59" s="80"/>
      <c r="J59" s="81"/>
      <c r="K59" s="82"/>
      <c r="L59" s="69"/>
      <c r="M59" s="84"/>
      <c r="N59" s="90"/>
      <c r="O59" s="84"/>
      <c r="P59" s="80"/>
      <c r="Q59" s="81"/>
      <c r="R59" s="82"/>
      <c r="S59" s="69"/>
      <c r="T59" s="84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x14ac:dyDescent="0.2">
      <c r="A60" s="84"/>
      <c r="B60" s="80"/>
      <c r="C60" s="81"/>
      <c r="D60" s="82"/>
      <c r="E60" s="69"/>
      <c r="F60" s="84"/>
      <c r="G60" s="90"/>
      <c r="H60" s="84"/>
      <c r="I60" s="80"/>
      <c r="J60" s="81"/>
      <c r="K60" s="82"/>
      <c r="L60" s="69"/>
      <c r="M60" s="84"/>
      <c r="N60" s="90"/>
      <c r="O60" s="84"/>
      <c r="P60" s="80"/>
      <c r="Q60" s="81"/>
      <c r="R60" s="82"/>
      <c r="S60" s="69"/>
      <c r="T60" s="84"/>
      <c r="U60" s="90"/>
      <c r="V60" s="90"/>
      <c r="W60" s="90"/>
      <c r="X60" s="90"/>
      <c r="Y60" s="90"/>
      <c r="Z60" s="90"/>
      <c r="AA60" s="90"/>
      <c r="AB60" s="90"/>
      <c r="AC60" s="90"/>
    </row>
    <row r="61" spans="1:29" x14ac:dyDescent="0.2">
      <c r="A61" s="84"/>
      <c r="B61" s="80"/>
      <c r="C61" s="81"/>
      <c r="D61" s="82"/>
      <c r="E61" s="69"/>
      <c r="F61" s="84"/>
      <c r="G61" s="90"/>
      <c r="H61" s="84"/>
      <c r="I61" s="80"/>
      <c r="J61" s="81"/>
      <c r="K61" s="82"/>
      <c r="L61" s="69"/>
      <c r="M61" s="84"/>
      <c r="N61" s="90"/>
      <c r="O61" s="84"/>
      <c r="P61" s="80"/>
      <c r="Q61" s="81"/>
      <c r="R61" s="82"/>
      <c r="S61" s="69"/>
      <c r="T61" s="84"/>
      <c r="U61" s="90"/>
      <c r="V61" s="90"/>
      <c r="W61" s="90"/>
      <c r="X61" s="90"/>
      <c r="Y61" s="90"/>
      <c r="Z61" s="90"/>
      <c r="AA61" s="90"/>
      <c r="AB61" s="90"/>
      <c r="AC61" s="90"/>
    </row>
    <row r="62" spans="1:29" x14ac:dyDescent="0.2">
      <c r="A62" s="84"/>
      <c r="B62" s="80"/>
      <c r="C62" s="81"/>
      <c r="D62" s="82"/>
      <c r="E62" s="69"/>
      <c r="F62" s="84"/>
      <c r="G62" s="90"/>
      <c r="H62" s="84"/>
      <c r="I62" s="80"/>
      <c r="J62" s="81"/>
      <c r="K62" s="82"/>
      <c r="L62" s="69"/>
      <c r="M62" s="84"/>
      <c r="N62" s="90"/>
      <c r="O62" s="84"/>
      <c r="P62" s="80"/>
      <c r="Q62" s="81"/>
      <c r="R62" s="82"/>
      <c r="S62" s="69"/>
      <c r="T62" s="84"/>
      <c r="U62" s="90"/>
      <c r="V62" s="90"/>
      <c r="W62" s="90"/>
      <c r="X62" s="90"/>
      <c r="Y62" s="90"/>
      <c r="Z62" s="90"/>
      <c r="AA62" s="90"/>
      <c r="AB62" s="90"/>
      <c r="AC62" s="90"/>
    </row>
    <row r="63" spans="1:29" x14ac:dyDescent="0.2">
      <c r="A63" s="84"/>
      <c r="B63" s="80"/>
      <c r="C63" s="81"/>
      <c r="D63" s="82"/>
      <c r="E63" s="69"/>
      <c r="F63" s="84"/>
      <c r="G63" s="90"/>
      <c r="H63" s="84"/>
      <c r="I63" s="80"/>
      <c r="J63" s="81"/>
      <c r="K63" s="82"/>
      <c r="L63" s="69"/>
      <c r="M63" s="84"/>
      <c r="N63" s="90"/>
      <c r="O63" s="84"/>
      <c r="P63" s="80"/>
      <c r="Q63" s="81"/>
      <c r="R63" s="82"/>
      <c r="S63" s="69"/>
      <c r="T63" s="84"/>
      <c r="U63" s="90"/>
      <c r="V63" s="90"/>
      <c r="W63" s="90"/>
      <c r="X63" s="90"/>
      <c r="Y63" s="90"/>
      <c r="Z63" s="90"/>
      <c r="AA63" s="90"/>
      <c r="AB63" s="90"/>
      <c r="AC63" s="90"/>
    </row>
    <row r="64" spans="1:29" x14ac:dyDescent="0.2">
      <c r="A64" s="84"/>
      <c r="B64" s="80"/>
      <c r="C64" s="81"/>
      <c r="D64" s="82"/>
      <c r="E64" s="69"/>
      <c r="F64" s="84"/>
      <c r="G64" s="90"/>
      <c r="H64" s="84"/>
      <c r="I64" s="80"/>
      <c r="J64" s="81"/>
      <c r="K64" s="82"/>
      <c r="L64" s="69"/>
      <c r="M64" s="84"/>
      <c r="N64" s="90"/>
      <c r="O64" s="84"/>
      <c r="P64" s="80"/>
      <c r="Q64" s="81"/>
      <c r="R64" s="82"/>
      <c r="S64" s="69"/>
      <c r="T64" s="84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x14ac:dyDescent="0.2">
      <c r="A65" s="84"/>
      <c r="B65" s="80"/>
      <c r="C65" s="81"/>
      <c r="D65" s="82"/>
      <c r="E65" s="69"/>
      <c r="F65" s="84"/>
      <c r="G65" s="90"/>
      <c r="H65" s="84"/>
      <c r="I65" s="80"/>
      <c r="J65" s="81"/>
      <c r="K65" s="82"/>
      <c r="L65" s="69"/>
      <c r="M65" s="84"/>
      <c r="N65" s="90"/>
      <c r="O65" s="84"/>
      <c r="P65" s="80"/>
      <c r="Q65" s="81"/>
      <c r="R65" s="82"/>
      <c r="S65" s="69"/>
      <c r="T65" s="84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x14ac:dyDescent="0.2">
      <c r="A66" s="84"/>
      <c r="B66" s="80"/>
      <c r="C66" s="81"/>
      <c r="D66" s="82"/>
      <c r="E66" s="69"/>
      <c r="F66" s="84"/>
      <c r="G66" s="90"/>
      <c r="H66" s="84"/>
      <c r="I66" s="80"/>
      <c r="J66" s="81"/>
      <c r="K66" s="82"/>
      <c r="L66" s="69"/>
      <c r="M66" s="84"/>
      <c r="N66" s="90"/>
      <c r="O66" s="84"/>
      <c r="P66" s="80"/>
      <c r="Q66" s="81"/>
      <c r="R66" s="82"/>
      <c r="S66" s="69"/>
      <c r="T66" s="84"/>
      <c r="U66" s="90"/>
      <c r="V66" s="90"/>
      <c r="W66" s="90"/>
      <c r="X66" s="90"/>
      <c r="Y66" s="90"/>
      <c r="Z66" s="90"/>
      <c r="AA66" s="90"/>
      <c r="AB66" s="90"/>
      <c r="AC66" s="90"/>
    </row>
    <row r="67" spans="1:29" x14ac:dyDescent="0.2">
      <c r="A67" s="84"/>
      <c r="B67" s="80"/>
      <c r="C67" s="81"/>
      <c r="D67" s="82"/>
      <c r="E67" s="69"/>
      <c r="F67" s="85"/>
      <c r="G67" s="90"/>
      <c r="H67" s="84"/>
      <c r="I67" s="80"/>
      <c r="J67" s="81"/>
      <c r="K67" s="82"/>
      <c r="L67" s="69"/>
      <c r="M67" s="85"/>
      <c r="N67" s="90"/>
      <c r="O67" s="84"/>
      <c r="P67" s="80"/>
      <c r="Q67" s="81"/>
      <c r="R67" s="82"/>
      <c r="S67" s="69"/>
      <c r="T67" s="85"/>
      <c r="U67" s="90"/>
      <c r="V67" s="90"/>
      <c r="W67" s="90"/>
      <c r="X67" s="90"/>
      <c r="Y67" s="90"/>
      <c r="Z67" s="90"/>
      <c r="AA67" s="90"/>
      <c r="AB67" s="90"/>
      <c r="AC67" s="90"/>
    </row>
  </sheetData>
  <sheetProtection algorithmName="SHA-512" hashValue="wOB93VNc8Fch9KLziKWDs6Oj6PeocpStx1+xGAoZBYdEM53nasxt2H6SI+bZSAkVwMLGLbhtS2nP5vaSM2XeFg==" saltValue="/+bGlAaE0hk80SlBPpw/Xw==" spinCount="100000" sheet="1" objects="1" scenarios="1" selectLockedCells="1"/>
  <mergeCells count="32">
    <mergeCell ref="A11:F11"/>
    <mergeCell ref="H11:M11"/>
    <mergeCell ref="O11:T11"/>
    <mergeCell ref="B12:D12"/>
    <mergeCell ref="I12:K12"/>
    <mergeCell ref="P12:R12"/>
    <mergeCell ref="A3:B3"/>
    <mergeCell ref="A4:B4"/>
    <mergeCell ref="A5:B5"/>
    <mergeCell ref="A6:B6"/>
    <mergeCell ref="A7:B7"/>
    <mergeCell ref="C7:D7"/>
    <mergeCell ref="A8:B8"/>
    <mergeCell ref="C8:D8"/>
    <mergeCell ref="A9:B9"/>
    <mergeCell ref="C9:D9"/>
    <mergeCell ref="R1:X1"/>
    <mergeCell ref="Y1:AA1"/>
    <mergeCell ref="AB1:AC1"/>
    <mergeCell ref="A2:B2"/>
    <mergeCell ref="F2:I2"/>
    <mergeCell ref="J2:K2"/>
    <mergeCell ref="L2:N2"/>
    <mergeCell ref="P2:Q2"/>
    <mergeCell ref="R2:X2"/>
    <mergeCell ref="Y2:AA2"/>
    <mergeCell ref="AB2:AC2"/>
    <mergeCell ref="A1:C1"/>
    <mergeCell ref="F1:I1"/>
    <mergeCell ref="J1:K1"/>
    <mergeCell ref="L1:N1"/>
    <mergeCell ref="P1:Q1"/>
  </mergeCells>
  <phoneticPr fontId="1" type="noConversion"/>
  <conditionalFormatting sqref="D6:AC6">
    <cfRule type="cellIs" dxfId="17" priority="1" operator="lessThan">
      <formula>0</formula>
    </cfRule>
    <cfRule type="cellIs" dxfId="16" priority="4" operator="greaterThan">
      <formula>0</formula>
    </cfRule>
  </conditionalFormatting>
  <conditionalFormatting sqref="A9:B9">
    <cfRule type="cellIs" dxfId="15" priority="2" operator="lessThan">
      <formula>0</formula>
    </cfRule>
    <cfRule type="cellIs" dxfId="14" priority="3" operator="greaterThan">
      <formula>0</formula>
    </cfRule>
  </conditionalFormatting>
  <dataValidations count="1">
    <dataValidation type="list" allowBlank="1" showInputMessage="1" showErrorMessage="1" sqref="F13:F67 M13:M67 T13:T67" xr:uid="{84D6CB0E-E84C-4606-9FA9-BAE2B526BEF6}">
      <formula1>$D$3:$AC$3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savings</vt:lpstr>
      <vt:lpstr>Budget Percentages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darc</dc:creator>
  <cp:keywords/>
  <dc:description/>
  <cp:lastModifiedBy>Darcy Austin</cp:lastModifiedBy>
  <cp:revision/>
  <dcterms:created xsi:type="dcterms:W3CDTF">2012-12-03T21:56:11Z</dcterms:created>
  <dcterms:modified xsi:type="dcterms:W3CDTF">2021-03-11T02:50:58Z</dcterms:modified>
  <cp:category/>
  <cp:contentStatus/>
</cp:coreProperties>
</file>